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worksheets/_rels/sheet4.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comments1.xml" ContentType="application/vnd.openxmlformats-officedocument.spreadsheetml.comments+xml"/>
  <Override PartName="/xl/drawings/vmlDrawing1.vml" ContentType="application/vnd.openxmlformats-officedocument.vmlDrawing"/>
  <Override PartName="/xl/drawings/drawing1.xml" ContentType="application/vnd.openxmlformats-officedocument.drawing+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Pynchon Playlist" sheetId="1" state="visible" r:id="rId2"/>
    <sheet name="Count absolute" sheetId="2" state="visible" r:id="rId3"/>
    <sheet name="Count relative" sheetId="3" state="visible" r:id="rId4"/>
    <sheet name="Comment &amp; Copyright" sheetId="4" state="visible" r:id="rId5"/>
  </sheets>
  <definedNames>
    <definedName function="false" hidden="true" localSheetId="0" name="_xlnm._FilterDatabase" vbProcedure="false">'Pynchon Playlist'!$A$1:$J$928</definedName>
  </definedNames>
  <calcPr iterateCount="100" refMode="A1" iterate="false" iterateDelta="0.001"/>
  <extLst>
    <ext xmlns:loext="http://schemas.libreoffice.org/" uri="{7626C862-2A13-11E5-B345-FEFF819CDC9F}">
      <loext:extCalcPr stringRefSyntax="CalcA1ExcelA1"/>
    </ext>
  </extLst>
</workbook>
</file>

<file path=xl/comments1.xml><?xml version="1.0" encoding="utf-8"?>
<comments xmlns="http://schemas.openxmlformats.org/spreadsheetml/2006/main" xmlns:xdr="http://schemas.openxmlformats.org/drawingml/2006/spreadsheetDrawing">
  <authors>
    <author/>
  </authors>
  <commentList>
    <comment ref="C1" authorId="0">
      <text>
        <r>
          <rPr>
            <sz val="10"/>
            <rFont val="Arial"/>
            <family val="2"/>
          </rPr>
          <t xml:space="preserve">Entries spanning multiple pages are listed at the end of each book.</t>
        </r>
      </text>
    </comment>
    <comment ref="D1" authorId="0">
      <text>
        <r>
          <rPr>
            <sz val="10"/>
            <rFont val="Arial"/>
            <family val="2"/>
          </rPr>
          <t xml:space="preserve">If several entries on one page.</t>
        </r>
      </text>
    </comment>
    <comment ref="G1" authorId="0">
      <text>
        <r>
          <rPr>
            <sz val="10"/>
            <rFont val="Arial"/>
            <family val="2"/>
          </rPr>
          <t xml:space="preserve">Musician (M)
Composer/Librettist (C)
Song (S)
Album/Work (A)
Other (O)</t>
        </r>
      </text>
    </comment>
    <comment ref="H1" authorId="0">
      <text>
        <r>
          <rPr>
            <sz val="10"/>
            <rFont val="Arial"/>
            <family val="2"/>
          </rPr>
          <t xml:space="preserve">Direct Ref. (R)
Indirect Ref./Allusion (I)
Deduction (D)</t>
        </r>
      </text>
    </comment>
    <comment ref="I1" authorId="0">
      <text>
        <r>
          <rPr>
            <sz val="10"/>
            <rFont val="Arial"/>
            <family val="2"/>
          </rPr>
          <t xml:space="preserve">Classical (C)
Jazz/Blues (J)
Pop/Rock (P)
Avantgarde (A)
World (W)
Traditional (T)
Military (M)
Folk (F)
Religious (R)</t>
        </r>
      </text>
    </comment>
    <comment ref="J1" authorId="0">
      <text>
        <r>
          <rPr>
            <sz val="10"/>
            <rFont val="Arial"/>
            <family val="2"/>
          </rPr>
          <t xml:space="preserve">Avantgarde (A)
Rap (R)
Surf (S)
Film music (Fi)
Labor Song (L)
Opera (O)
Broadway (B)
Folk (F)
Tango (T)
Christmas (X)</t>
        </r>
      </text>
    </comment>
  </commentList>
</comments>
</file>

<file path=xl/sharedStrings.xml><?xml version="1.0" encoding="utf-8"?>
<sst xmlns="http://schemas.openxmlformats.org/spreadsheetml/2006/main" count="5314" uniqueCount="1059">
  <si>
    <t xml:space="preserve">Book</t>
  </si>
  <si>
    <t xml:space="preserve">Publication 
Year</t>
  </si>
  <si>
    <t xml:space="preserve">Page</t>
  </si>
  <si>
    <t xml:space="preserve">Order 
On page</t>
  </si>
  <si>
    <t xml:space="preserve">Entry</t>
  </si>
  <si>
    <t xml:space="preserve">Year</t>
  </si>
  <si>
    <t xml:space="preserve">Entry type</t>
  </si>
  <si>
    <t xml:space="preserve">Reference type</t>
  </si>
  <si>
    <t xml:space="preserve">Genre</t>
  </si>
  <si>
    <t xml:space="preserve">Subgenre</t>
  </si>
  <si>
    <t xml:space="preserve">Comment</t>
  </si>
  <si>
    <t xml:space="preserve">V</t>
  </si>
  <si>
    <r>
      <rPr>
        <sz val="9"/>
        <color rgb="FF000000"/>
        <rFont val="Arial"/>
        <family val="2"/>
      </rPr>
      <t xml:space="preserve">“What Shall We Do with The Drunken Sailor” (sea chanty, early 19</t>
    </r>
    <r>
      <rPr>
        <vertAlign val="superscript"/>
        <sz val="9"/>
        <color rgb="FF000000"/>
        <rFont val="Arial"/>
        <family val="2"/>
      </rPr>
      <t xml:space="preserve">th</t>
    </r>
    <r>
      <rPr>
        <sz val="9"/>
        <color rgb="FF000000"/>
        <rFont val="Arial"/>
        <family val="2"/>
      </rPr>
      <t xml:space="preserve"> century).</t>
    </r>
  </si>
  <si>
    <t xml:space="preserve">S</t>
  </si>
  <si>
    <t xml:space="preserve">I</t>
  </si>
  <si>
    <t xml:space="preserve">T</t>
  </si>
  <si>
    <t xml:space="preserve">“Drunken Sailors nobody knew what to Do With.” Year is approximation</t>
  </si>
  <si>
    <t xml:space="preserve">“Auld Lang Syne” (poem by Robert Burns, 1788 (possibly based on a poem by James Watson, 1711), set to a traditional folk song), performed by the Naval Operations Base (N.O.B.) Band.</t>
  </si>
  <si>
    <t xml:space="preserve">R</t>
  </si>
  <si>
    <t xml:space="preserve">“It Came Upon a Midnight Clear” (likely set the melody of “Carol” by Richard Storrs Willis; lyrics by Edmund Sears, 1849).</t>
  </si>
  <si>
    <t xml:space="preserve">X</t>
  </si>
  <si>
    <t xml:space="preserve">Pat Boone (*1934), American singer.</t>
  </si>
  <si>
    <t xml:space="preserve">M</t>
  </si>
  <si>
    <t xml:space="preserve">P</t>
  </si>
  <si>
    <t xml:space="preserve">Richard Rodgers (1902–1979), American composer.</t>
  </si>
  <si>
    <t xml:space="preserve">C</t>
  </si>
  <si>
    <t xml:space="preserve">B</t>
  </si>
  <si>
    <t xml:space="preserve">Oscar Hammerstein II (1895–1960), American librettist.</t>
  </si>
  <si>
    <t xml:space="preserve">“Le Déserteur” (Boris Vian &amp; Harold Berg/Boris Vian, 1954) in the version of Marcel Mouloudji (1954).</t>
  </si>
  <si>
    <t xml:space="preserve">Guy Lombardo (1902–1977), Canadian-American bandleader and violinist.</t>
  </si>
  <si>
    <t xml:space="preserve">J</t>
  </si>
  <si>
    <t xml:space="preserve">“Auld Lang Syne” (poem by Robert Burns, 1788 [possibly based on a poem by James Watson, 1711], set to a traditional folk song).</t>
  </si>
  <si>
    <t xml:space="preserve">“Depuis que je suis né” etc.</t>
  </si>
  <si>
    <t xml:space="preserve">“Blue Suede Shoes” (Carl Perkins, 1955; also recorded by Elvis Presley, 1956).</t>
  </si>
  <si>
    <t xml:space="preserve">“Algerian pacifist song.”</t>
  </si>
  <si>
    <t xml:space="preserve">Elvis Presley (1935–1977), American rock’n’roll singer and guitarist.</t>
  </si>
  <si>
    <t xml:space="preserve">“Tonight You Belong to Me” (Lee David/Billy Rose, 1926).</t>
  </si>
  <si>
    <r>
      <rPr>
        <sz val="9"/>
        <color rgb="FF000000"/>
        <rFont val="Arial"/>
        <family val="2"/>
      </rPr>
      <t xml:space="preserve">“Wanderin’” (American hobo song, from an Irish melody, origin unclear, possibly late 19</t>
    </r>
    <r>
      <rPr>
        <vertAlign val="superscript"/>
        <sz val="10"/>
        <color rgb="FF000000"/>
        <rFont val="Arial"/>
        <family val="2"/>
      </rPr>
      <t xml:space="preserve">th</t>
    </r>
    <r>
      <rPr>
        <sz val="9"/>
        <color rgb="FF000000"/>
        <rFont val="Arial"/>
        <family val="2"/>
      </rPr>
      <t xml:space="preserve"> or early 20</t>
    </r>
    <r>
      <rPr>
        <vertAlign val="superscript"/>
        <sz val="10"/>
        <color rgb="FF000000"/>
        <rFont val="Arial"/>
        <family val="2"/>
      </rPr>
      <t xml:space="preserve">th</t>
    </r>
    <r>
      <rPr>
        <sz val="9"/>
        <color rgb="FF000000"/>
        <rFont val="Arial"/>
        <family val="2"/>
      </rPr>
      <t xml:space="preserve"> century but first reported in Carl Sandburg’s </t>
    </r>
    <r>
      <rPr>
        <i val="true"/>
        <sz val="10"/>
        <color rgb="FF000000"/>
        <rFont val="Arial"/>
        <family val="2"/>
      </rPr>
      <t xml:space="preserve">The American Songbag</t>
    </r>
    <r>
      <rPr>
        <sz val="9"/>
        <color rgb="FF000000"/>
        <rFont val="Arial"/>
        <family val="2"/>
      </rPr>
      <t xml:space="preserve"> in 1927 and credited to Arthur Sutherland “as learned from comrades in the American Relief Expedition to the Near East,” sometime after 1915).</t>
    </r>
  </si>
  <si>
    <t xml:space="preserve">F</t>
  </si>
  <si>
    <t xml:space="preserve">String Quartet No. 1 in D minor, Op. 7 (1905), String Quartet No. 2 in F sharp minor, Op. 10 (1908), String Quartet No. 3, Op. 30 (1927), and String Quartet No. 4, Op. 37 (1936) by Arnold Schoenberg.</t>
  </si>
  <si>
    <t xml:space="preserve">A</t>
  </si>
  <si>
    <t xml:space="preserve">year is an average</t>
  </si>
  <si>
    <t xml:space="preserve">Charlie Parker (1920–1955), American alto saxophonist.</t>
  </si>
  <si>
    <r>
      <rPr>
        <sz val="9"/>
        <color rgb="FF000000"/>
        <rFont val="Arial"/>
        <family val="2"/>
      </rPr>
      <t xml:space="preserve">“No! No! pazzo son!” from </t>
    </r>
    <r>
      <rPr>
        <i val="true"/>
        <sz val="10"/>
        <color rgb="FF000000"/>
        <rFont val="Times New Roman"/>
        <family val="1"/>
      </rPr>
      <t xml:space="preserve">Manon Lescaut</t>
    </r>
    <r>
      <rPr>
        <sz val="9"/>
        <color rgb="FF000000"/>
        <rFont val="Arial"/>
        <family val="2"/>
      </rPr>
      <t xml:space="preserve"> (Giacomo Puccini, 1893).</t>
    </r>
  </si>
  <si>
    <t xml:space="preserve">O</t>
  </si>
  <si>
    <t xml:space="preserve">“Hello, hello! Who’s Your Lady Friend?” (Harry Fragson/Worton David &amp; Bert Lee, 1913)</t>
  </si>
  <si>
    <r>
      <rPr>
        <i val="true"/>
        <sz val="9"/>
        <color rgb="FF000000"/>
        <rFont val="Arial"/>
        <family val="2"/>
      </rPr>
      <t xml:space="preserve">Manon Lescaut</t>
    </r>
    <r>
      <rPr>
        <sz val="9"/>
        <color rgb="FF000000"/>
        <rFont val="Arial"/>
        <family val="2"/>
      </rPr>
      <t xml:space="preserve"> (Giacomo Puccini, 1893).</t>
    </r>
  </si>
  <si>
    <t xml:space="preserve">Johann Sebastian Bach (1685–1750), German composer.</t>
  </si>
  <si>
    <t xml:space="preserve">“Romeo and Juliet Overture” (Pyotr Ilyich Tchaikovsky, 1870/72).</t>
  </si>
  <si>
    <t xml:space="preserve">“1812 Overture” (Pyotr Ilyich Tchaikovsky, 1880).</t>
  </si>
  <si>
    <t xml:space="preserve">“Come Josephine, In My Flying Machine (Up She Goes!)” (Fred Fisher/Alfred Bryan, 1910).</t>
  </si>
  <si>
    <t xml:space="preserve">“This Josephine: […] ready to come in a flying machine.”</t>
  </si>
  <si>
    <r>
      <rPr>
        <i val="true"/>
        <sz val="9"/>
        <color rgb="FF000000"/>
        <rFont val="Arial"/>
        <family val="2"/>
      </rPr>
      <t xml:space="preserve">Madama Butterfly</t>
    </r>
    <r>
      <rPr>
        <sz val="9"/>
        <color rgb="FF000000"/>
        <rFont val="Arial"/>
        <family val="2"/>
      </rPr>
      <t xml:space="preserve"> (Giacomo Puccini; libretto: Luigi Illica &amp; Giuseppe Giacosa, 1904).</t>
    </r>
  </si>
  <si>
    <t xml:space="preserve">“T’ho voluto bene (non dimenticar)” (Gino Redi [a.k.a. Luigi Pulci]/Michele Caldieri, 1951; English lyrics by Shelley Dobbins).</t>
  </si>
  <si>
    <t xml:space="preserve">“O Salutaris Hostia” (Eucharist hymn by St. Thomas Aquinas, probably around 1261).</t>
  </si>
  <si>
    <r>
      <rPr>
        <sz val="9"/>
        <color rgb="FF000000"/>
        <rFont val="Arial"/>
        <family val="2"/>
      </rPr>
      <t xml:space="preserve">“Deh, vieni alla finestra” from </t>
    </r>
    <r>
      <rPr>
        <i val="true"/>
        <sz val="9"/>
        <color rgb="FF000000"/>
        <rFont val="Arial"/>
        <family val="2"/>
      </rPr>
      <t xml:space="preserve">Don Giovanni</t>
    </r>
    <r>
      <rPr>
        <sz val="9"/>
        <color rgb="FF000000"/>
        <rFont val="Arial"/>
        <family val="2"/>
      </rPr>
      <t xml:space="preserve"> (Wolfgang Amadeus Mozart, 1787; libretto: Lorenzo da Ponte).</t>
    </r>
  </si>
  <si>
    <r>
      <rPr>
        <sz val="9"/>
        <color rgb="FF000000"/>
        <rFont val="Arial"/>
        <family val="2"/>
      </rPr>
      <t xml:space="preserve">“Madamina, il catalogo è questo” (a.k.a. “The Catalogue Aria”) from </t>
    </r>
    <r>
      <rPr>
        <i val="true"/>
        <sz val="9"/>
        <color rgb="FF000000"/>
        <rFont val="Arial"/>
        <family val="2"/>
      </rPr>
      <t xml:space="preserve">Don Giovanni</t>
    </r>
    <r>
      <rPr>
        <sz val="9"/>
        <color rgb="FF000000"/>
        <rFont val="Arial"/>
        <family val="2"/>
      </rPr>
      <t xml:space="preserve"> (Wolfgang Amadeus Mozart, 1787; libretto: Lorenzo Da Ponte).</t>
    </r>
  </si>
  <si>
    <t xml:space="preserve">“That interminable Catalogue, that non picciol’ libro.”</t>
  </si>
  <si>
    <t xml:space="preserve">“Onward, Christian Soldiers” (Arthur Sullivan, 1871/lyrics: Sabine Baring-Gould, 1865).</t>
  </si>
  <si>
    <r>
      <rPr>
        <sz val="9"/>
        <color rgb="FF000000"/>
        <rFont val="Arial"/>
        <family val="2"/>
      </rPr>
      <t xml:space="preserve">Possibly “My Bonnie Lies over the Ocean” (traditional Scottish folk song, likely 18</t>
    </r>
    <r>
      <rPr>
        <vertAlign val="superscript"/>
        <sz val="9"/>
        <color rgb="FF000000"/>
        <rFont val="Arial"/>
        <family val="2"/>
      </rPr>
      <t xml:space="preserve">th</t>
    </r>
    <r>
      <rPr>
        <sz val="9"/>
        <color rgb="FF000000"/>
        <rFont val="Arial"/>
        <family val="2"/>
      </rPr>
      <t xml:space="preserve"> century; sheet music published in 1881)</t>
    </r>
  </si>
  <si>
    <t xml:space="preserve">D</t>
  </si>
  <si>
    <t xml:space="preserve">“singing about a sailor, halfway round the world from home and his betrothed”</t>
  </si>
  <si>
    <t xml:space="preserve">Giovanni Pierluigi da Palestrina (1552–1594), Italian composer.</t>
  </si>
  <si>
    <t xml:space="preserve">Wolfgang Amadeus Mozart (1756–1791), Austrian composer.</t>
  </si>
  <si>
    <t xml:space="preserve">“Let Me Call You Sweetheart” (Leo Friedman/Beth Slater Whitson, 1910).</t>
  </si>
  <si>
    <t xml:space="preserve">“The Ballad of Davy Crockett” (George Bruns/Thomas W. Blackburn, 1954). Recorded by The Wellingtons.</t>
  </si>
  <si>
    <t xml:space="preserve">“A song about Davy Crockett.”</t>
  </si>
  <si>
    <t xml:space="preserve">“Mit dem Zippel-Zappel-Zeppelin” (Otto Reuter, 1909).</t>
  </si>
  <si>
    <t xml:space="preserve">“Night Train” (Oscar Washington, Lewis P. Simpkins, Jimmy Forrest, 1951; sometimes credited to Duke Ellington).</t>
  </si>
  <si>
    <t xml:space="preserve">“The Twelve Days of Christmas” (English Christmas carol of French origin; today’s version derives from an arrangement by Frederic Austin, 1909).</t>
  </si>
  <si>
    <t xml:space="preserve">“old Christmas song […] Perdrix, pear tree”</t>
  </si>
  <si>
    <t xml:space="preserve">“Colonel Bogey March” (Frederick Joseph Ricketts [a.k.a. Kenneth J. Alford], 1914).</t>
  </si>
  <si>
    <t xml:space="preserve">“Hitler Has Only One Left Ball” (origin uncertain; attributed to Toby O’Brien, ca. 1939), to the tune of the “Colonel Bogey March” (Frederick Joseph Ricketts [a.k.a. Kenneth J. Alford, 1914).</t>
  </si>
  <si>
    <t xml:space="preserve">The Boston Pops, American orchestra band.</t>
  </si>
  <si>
    <t xml:space="preserve">“Fever” (Eddie Cooley/Otis Blackwell [a.k.a. John Davenport], 1956). Recorded by Little Willie John.</t>
  </si>
  <si>
    <t xml:space="preserve">Joe Hill (1879–1915), Swedish-American hobo, union leader, singer, and songwriter.</t>
  </si>
  <si>
    <t xml:space="preserve">“I Don’t Hurt Anymore” (Don Robertson/Jack Rollins, 1954). Recorded by Hank Snow.</t>
  </si>
  <si>
    <t xml:space="preserve">“Don’t Be Cruel” (Otis Blackwell, 1956). Recorded by and co-credited to Elvis Presley.</t>
  </si>
  <si>
    <t xml:space="preserve">“Taps.” Military bugle call, ca. 1862.</t>
  </si>
  <si>
    <t xml:space="preserve">Edgar Varèse (1883–1965), French-American composer.</t>
  </si>
  <si>
    <t xml:space="preserve">“You Always Hurt the One You Love” (Doris Fisher/Allan Roberts, 1944).</t>
  </si>
  <si>
    <t xml:space="preserve">Frédéric Chopin (1810–1849), Polish composer.</t>
  </si>
  <si>
    <t xml:space="preserve">Possibly “Little Willow Tree” or “Old Willow Tree (Липа вековая)” (Russian folk songs).</t>
  </si>
  <si>
    <t xml:space="preserve">W</t>
  </si>
  <si>
    <t xml:space="preserve">“sentimental Russian ballads about willow trees”</t>
  </si>
  <si>
    <r>
      <rPr>
        <sz val="9"/>
        <color rgb="FF000000"/>
        <rFont val="Arial"/>
        <family val="2"/>
      </rPr>
      <t xml:space="preserve">“Adoration of the Earth” from </t>
    </r>
    <r>
      <rPr>
        <i val="true"/>
        <sz val="9"/>
        <color rgb="FF000000"/>
        <rFont val="Arial"/>
        <family val="2"/>
      </rPr>
      <t xml:space="preserve">The Rite of Spring</t>
    </r>
    <r>
      <rPr>
        <sz val="9"/>
        <color rgb="FF000000"/>
        <rFont val="Arial"/>
        <family val="2"/>
      </rPr>
      <t xml:space="preserve"> (Igor Stravinsky, 1913).</t>
    </r>
  </si>
  <si>
    <t xml:space="preserve">“Adoration of the Sun”</t>
  </si>
  <si>
    <r>
      <rPr>
        <sz val="9"/>
        <color rgb="FF000000"/>
        <rFont val="Arial"/>
        <family val="2"/>
      </rPr>
      <t xml:space="preserve">Theme from </t>
    </r>
    <r>
      <rPr>
        <i val="true"/>
        <sz val="9"/>
        <color rgb="FF000000"/>
        <rFont val="Arial"/>
        <family val="2"/>
      </rPr>
      <t xml:space="preserve">Tristan und Isolde</t>
    </r>
    <r>
      <rPr>
        <sz val="9"/>
        <color rgb="FF000000"/>
        <rFont val="Arial"/>
        <family val="2"/>
      </rPr>
      <t xml:space="preserve"> (Richard Wagner, 1865).</t>
    </r>
  </si>
  <si>
    <r>
      <rPr>
        <sz val="9"/>
        <color rgb="FF000000"/>
        <rFont val="Arial"/>
        <family val="2"/>
      </rPr>
      <t xml:space="preserve">“The Sacrifice” from </t>
    </r>
    <r>
      <rPr>
        <i val="true"/>
        <sz val="10"/>
        <color rgb="FF000000"/>
        <rFont val="Times New Roman"/>
        <family val="1"/>
      </rPr>
      <t xml:space="preserve">The Rite of Spring</t>
    </r>
    <r>
      <rPr>
        <sz val="9"/>
        <color rgb="FF000000"/>
        <rFont val="Arial"/>
        <family val="2"/>
      </rPr>
      <t xml:space="preserve"> (Igor Stravinsky, 1913).</t>
    </r>
  </si>
  <si>
    <t xml:space="preserve">“Sacrifice of the Virgin.”</t>
  </si>
  <si>
    <t xml:space="preserve">“Be-Bop-A-Lula” (Gene Vincent, Donald Graves, Bill “Sheriff Tex” Davis, 1956).</t>
  </si>
  <si>
    <t xml:space="preserve">Antonio Vivaldi (1678–1741), Italian composer and violinist.</t>
  </si>
  <si>
    <t xml:space="preserve">“Evening Colors.” Military bugle call.</t>
  </si>
  <si>
    <r>
      <rPr>
        <sz val="9"/>
        <color rgb="FF000000"/>
        <rFont val="Arial"/>
        <family val="2"/>
      </rPr>
      <t xml:space="preserve">“The Old Gray Mare” (origin unknown, possibly Stephen Foster or Ferdinand Latrobe and Thomas Francis McNulty, 19</t>
    </r>
    <r>
      <rPr>
        <vertAlign val="superscript"/>
        <sz val="10"/>
        <color rgb="FF000000"/>
        <rFont val="Times New Roman"/>
        <family val="1"/>
      </rPr>
      <t xml:space="preserve">th</t>
    </r>
    <r>
      <rPr>
        <sz val="9"/>
        <color rgb="FF000000"/>
        <rFont val="Arial"/>
        <family val="2"/>
      </rPr>
      <t xml:space="preserve"> century).</t>
    </r>
  </si>
  <si>
    <r>
      <rPr>
        <sz val="9"/>
        <color rgb="FF000000"/>
        <rFont val="Arial"/>
        <family val="2"/>
      </rPr>
      <t xml:space="preserve">“People Will Say We’re In Love,” from </t>
    </r>
    <r>
      <rPr>
        <i val="true"/>
        <sz val="10"/>
        <color rgb="FF000000"/>
        <rFont val="Times New Roman"/>
        <family val="1"/>
      </rPr>
      <t xml:space="preserve">Oklahoma! </t>
    </r>
    <r>
      <rPr>
        <sz val="9"/>
        <color rgb="FF000000"/>
        <rFont val="Arial"/>
        <family val="2"/>
      </rPr>
      <t xml:space="preserve">(Richard Rodgers/Oscar Hammerstein II, 1943).</t>
    </r>
  </si>
  <si>
    <t xml:space="preserve">“Route 66” (Bobby Troup, 1946).</t>
  </si>
  <si>
    <t xml:space="preserve">“Every Day I Have the Blues” (Aaron “Pinetop” Sparks and Milton [or Marion] Sparks, 1935).</t>
  </si>
  <si>
    <r>
      <rPr>
        <sz val="9"/>
        <color rgb="FF000000"/>
        <rFont val="Arial"/>
        <family val="2"/>
      </rPr>
      <t xml:space="preserve">“C’est magnifique” from </t>
    </r>
    <r>
      <rPr>
        <i val="true"/>
        <sz val="10"/>
        <color rgb="FF000000"/>
        <rFont val="Times New Roman"/>
        <family val="1"/>
      </rPr>
      <t xml:space="preserve">Can-Can</t>
    </r>
    <r>
      <rPr>
        <sz val="9"/>
        <color rgb="FF000000"/>
        <rFont val="Arial"/>
        <family val="2"/>
      </rPr>
      <t xml:space="preserve"> (Cole Porter, 1953).</t>
    </r>
  </si>
  <si>
    <t xml:space="preserve">Richard Ewing “Dick” Powell (1904–1963), American singer, actor, and film producer. </t>
  </si>
  <si>
    <t xml:space="preserve">“The Song of the Marines” (Harry Warren/Al Dubin, 1937).</t>
  </si>
  <si>
    <t xml:space="preserve">Billy Eckstine (1914–1993), American jazz and pop singer.</t>
  </si>
  <si>
    <t xml:space="preserve">“I Only Have Eyes for You” (Harry Warren/Al Dubin, 1934).</t>
  </si>
  <si>
    <t xml:space="preserve">“I Apologize” (Al Hoffman, Al Goodhart, Ed Nelson, 1931).</t>
  </si>
  <si>
    <t xml:space="preserve">“Mickey Mouse March” (Jimmie Dodd, 1955).</t>
  </si>
  <si>
    <t xml:space="preserve">“La bella Gigogin” (Paolo Giorza, 1858).</t>
  </si>
  <si>
    <t xml:space="preserve">18-19</t>
  </si>
  <si>
    <t xml:space="preserve">“Demain le noir matin” etc.</t>
  </si>
  <si>
    <t xml:space="preserve">CL</t>
  </si>
  <si>
    <r>
      <rPr>
        <i val="true"/>
        <sz val="9"/>
        <color rgb="FF000000"/>
        <rFont val="Arial"/>
        <family val="2"/>
      </rPr>
      <t xml:space="preserve">Concerto for Orchestra</t>
    </r>
    <r>
      <rPr>
        <sz val="9"/>
        <color rgb="FF000000"/>
        <rFont val="Arial"/>
        <family val="2"/>
      </rPr>
      <t xml:space="preserve"> (Béla Bartók, 1943).</t>
    </r>
  </si>
  <si>
    <t xml:space="preserve">The Beatles, British pop and rock band.</t>
  </si>
  <si>
    <t xml:space="preserve">Karlheinz Stockhausen (1928–2007), German composer.</t>
  </si>
  <si>
    <t xml:space="preserve">“Adeste Fideles” (origin disputed, possibly John Francis Wade, around 1751).</t>
  </si>
  <si>
    <t xml:space="preserve">“Far Above Cayuga’s Waters” (H. S. Thompson, 1857/Archibald Croswell Weeks/Wilmot Moses Smith, 1870/1874).</t>
  </si>
  <si>
    <t xml:space="preserve">“The tune of Cornell’s alma mater.”</t>
  </si>
  <si>
    <t xml:space="preserve">“Aura Lee” (George L. Poulton/W. W. Fosdick, 1861).</t>
  </si>
  <si>
    <t xml:space="preserve">Ringo Starr (*1940), British drummer, member of The Beatles.</t>
  </si>
  <si>
    <t xml:space="preserve">Chubby Checker (*1941), American singer-songwriter.</t>
  </si>
  <si>
    <t xml:space="preserve">The Righteous Brothers, American pop duo.</t>
  </si>
  <si>
    <t xml:space="preserve">“She Loves You” (John Lennon/Paul McCartney, 1963).</t>
  </si>
  <si>
    <t xml:space="preserve">GR</t>
  </si>
  <si>
    <t xml:space="preserve">“The Changing of the Guard” (origin unclear). Performed by Sandy MacPherson (1897–1975). Attribution possibly fictional.</t>
  </si>
  <si>
    <t xml:space="preserve">“Johnny Doughboy Found a Rose in Ireland” (Al Goodhart/Kay Twomey, 1942).</t>
  </si>
  <si>
    <t xml:space="preserve">George Formby (George Hoy Booth, 1904–1961), British singer-songwriter, ukulelist and banjolelist.</t>
  </si>
  <si>
    <t xml:space="preserve">“Silent Night” (Franz Xaver Gruber/Joseph Mohr, 1816/1818).</t>
  </si>
  <si>
    <t xml:space="preserve">Shirley Temple (1928–2014), American (child) actress and singer.</t>
  </si>
  <si>
    <t xml:space="preserve">“The Star-Spangled Banner” (John Stafford Smith/Francis Scott Key, 1760s/1814).</t>
  </si>
  <si>
    <t xml:space="preserve">Falkman and His Apache Band. British light music orchestra directed by Lionel Falkman.</t>
  </si>
  <si>
    <t xml:space="preserve">“Dancing in the Dark” (Arthur Schwartz/Howard Dietz, 1931).</t>
  </si>
  <si>
    <r>
      <rPr>
        <i val="true"/>
        <sz val="9"/>
        <color rgb="FF000000"/>
        <rFont val="Arial"/>
        <family val="2"/>
      </rPr>
      <t xml:space="preserve">Variations on a Theme by Frank Bridge</t>
    </r>
    <r>
      <rPr>
        <sz val="9"/>
        <color rgb="FF000000"/>
        <rFont val="Arial"/>
        <family val="2"/>
      </rPr>
      <t xml:space="preserve"> (Benjamin Britten, 1937).</t>
    </r>
  </si>
  <si>
    <t xml:space="preserve">“Shawnuff” (Charlie Parker/Dizzy Gillespie, 1948).</t>
  </si>
  <si>
    <t xml:space="preserve">“Sho nuf.”</t>
  </si>
  <si>
    <t xml:space="preserve">“Salt Peanuts” (Dizzy Gillespie or Charlie Parker, 1942).</t>
  </si>
  <si>
    <t xml:space="preserve">“A pound of salted peanuts.”</t>
  </si>
  <si>
    <t xml:space="preserve">“Cherokee” (Ray Noble, 1938).</t>
  </si>
  <si>
    <t xml:space="preserve">“Red River Valley” (American folk song, origin unclear, ca. 1879; alternative lyrics by Thomas Pynchon).</t>
  </si>
  <si>
    <t xml:space="preserve">“Would You Rather Be A Colonel With An Eagle On Your Shoulder Or A Private With A Chicken On Your Knee?” (Archie Gottler/Sidney Mitchell, 1918).</t>
  </si>
  <si>
    <r>
      <rPr>
        <i val="true"/>
        <sz val="9"/>
        <color rgb="FF000000"/>
        <rFont val="Arial"/>
        <family val="2"/>
      </rPr>
      <t xml:space="preserve">Erwartung</t>
    </r>
    <r>
      <rPr>
        <sz val="9"/>
        <color rgb="FF000000"/>
        <rFont val="Arial"/>
        <family val="2"/>
      </rPr>
      <t xml:space="preserve"> (Arnold Schoenberg, 1909; libretto: Marie Pappenheim).</t>
    </r>
  </si>
  <si>
    <r>
      <rPr>
        <i val="true"/>
        <sz val="9"/>
        <color rgb="FF000000"/>
        <rFont val="Arial"/>
        <family val="2"/>
      </rPr>
      <t xml:space="preserve">Siegfried</t>
    </r>
    <r>
      <rPr>
        <sz val="9"/>
        <color rgb="FF000000"/>
        <rFont val="Arial"/>
        <family val="2"/>
      </rPr>
      <t xml:space="preserve"> (Richard Wager, 1876).</t>
    </r>
  </si>
  <si>
    <t xml:space="preserve">“Ic heb u liever dan ên everswîn” (aka. Middle Dutch song). Lyrics possibly by Jacob Grimm, derived from the poem “Lantslot ende Sandrin”, verse 374.</t>
  </si>
  <si>
    <t xml:space="preserve">Primo Scala’s Accordion Band. Primo Scala (a.k.a. Harry Bidgood, 1898–1957), English composer, band leader and musical director for films.</t>
  </si>
  <si>
    <t xml:space="preserve">Arthur Sullivan, 1842–1900, English composer, and W.S. Gilbert, 1836–1911, English dramatist and librettist.</t>
  </si>
  <si>
    <t xml:space="preserve">“There, I’ve Said It Again” (Redd Evans/Dave Mann, 1941). Performed by Roland Peachey and his Orchestra. </t>
  </si>
  <si>
    <t xml:space="preserve">Thomas Tallis (1505–1585), English composer.</t>
  </si>
  <si>
    <t xml:space="preserve">Henry Purcell (1659–1695), English composer.</t>
  </si>
  <si>
    <r>
      <rPr>
        <sz val="9"/>
        <color rgb="FF000000"/>
        <rFont val="Arial"/>
        <family val="2"/>
      </rPr>
      <t xml:space="preserve">“In dulci jubilo” (attributed to Heinrich von Seuse, 14</t>
    </r>
    <r>
      <rPr>
        <vertAlign val="superscript"/>
        <sz val="9"/>
        <color rgb="FF000000"/>
        <rFont val="Arial"/>
        <family val="2"/>
      </rPr>
      <t xml:space="preserve">th</t>
    </r>
    <r>
      <rPr>
        <sz val="9"/>
        <color rgb="FF000000"/>
        <rFont val="Arial"/>
        <family val="2"/>
      </rPr>
      <t xml:space="preserve"> century).</t>
    </r>
  </si>
  <si>
    <t xml:space="preserve">“Giovinezza” (Giuseppe Blanc/Salvator Gotta, 1909/1924). </t>
  </si>
  <si>
    <r>
      <rPr>
        <i val="true"/>
        <sz val="9"/>
        <color rgb="FF000000"/>
        <rFont val="Arial"/>
        <family val="2"/>
      </rPr>
      <t xml:space="preserve">Rigoletto</t>
    </r>
    <r>
      <rPr>
        <sz val="9"/>
        <color rgb="FF000000"/>
        <rFont val="Arial"/>
        <family val="2"/>
      </rPr>
      <t xml:space="preserve"> (Giuseppe Verdi, 1851; libretto by Francesco Maria Piave).</t>
    </r>
  </si>
  <si>
    <r>
      <rPr>
        <i val="true"/>
        <sz val="9"/>
        <color rgb="FF000000"/>
        <rFont val="Arial"/>
        <family val="2"/>
      </rPr>
      <t xml:space="preserve">La bohème</t>
    </r>
    <r>
      <rPr>
        <sz val="9"/>
        <color rgb="FF000000"/>
        <rFont val="Arial"/>
        <family val="2"/>
      </rPr>
      <t xml:space="preserve"> (Giacomo Puccini, 1896; libretto: Luigi Illica and Giuseppe Giacosa).</t>
    </r>
  </si>
  <si>
    <t xml:space="preserve">“Eia, eia wärn wir da!”</t>
  </si>
  <si>
    <t xml:space="preserve">“I Left My Heart at the Stage Door Canteen” (Irving Berlin, 1942). See Weisenburger 96–97.</t>
  </si>
  <si>
    <t xml:space="preserve">“Just left behind with your heart, at the Stage Door Canteen.” See Weisenburger 96–96.</t>
  </si>
  <si>
    <t xml:space="preserve">Noël Coward (1899–1973), English composer, actor, singer, director, and playwright.</t>
  </si>
  <si>
    <t xml:space="preserve">“O Jesu parvule” etc.</t>
  </si>
  <si>
    <r>
      <rPr>
        <i val="true"/>
        <sz val="9"/>
        <color rgb="FF000000"/>
        <rFont val="Arial"/>
        <family val="2"/>
      </rPr>
      <t xml:space="preserve">Der Ring des Nibelungen</t>
    </r>
    <r>
      <rPr>
        <sz val="9"/>
        <color rgb="FF000000"/>
        <rFont val="Arial"/>
        <family val="2"/>
      </rPr>
      <t xml:space="preserve"> (Richard Wagner, 1848–1874).</t>
    </r>
  </si>
  <si>
    <r>
      <rPr>
        <sz val="9"/>
        <color rgb="FF000000"/>
        <rFont val="Arial"/>
        <family val="2"/>
      </rPr>
      <t xml:space="preserve">“Knallt ab den Walther Rathenau” (1920, to the melody of “Lasst uns froh und munter sein,” 19</t>
    </r>
    <r>
      <rPr>
        <vertAlign val="superscript"/>
        <sz val="9"/>
        <color rgb="FF000000"/>
        <rFont val="Arial"/>
        <family val="2"/>
      </rPr>
      <t xml:space="preserve">th</t>
    </r>
    <r>
      <rPr>
        <sz val="9"/>
        <color rgb="FF000000"/>
        <rFont val="Arial"/>
        <family val="2"/>
      </rPr>
      <t xml:space="preserve"> century).</t>
    </r>
  </si>
  <si>
    <r>
      <rPr>
        <i val="true"/>
        <sz val="9"/>
        <color rgb="FF000000"/>
        <rFont val="Arial"/>
        <family val="2"/>
      </rPr>
      <t xml:space="preserve">Götterdämmerung</t>
    </r>
    <r>
      <rPr>
        <sz val="9"/>
        <color rgb="FF000000"/>
        <rFont val="Arial"/>
        <family val="2"/>
      </rPr>
      <t xml:space="preserve"> (Richard Wagner, 1876).</t>
    </r>
  </si>
  <si>
    <t xml:space="preserve">“Siboney” (Ernesto Lecuona, 1929).</t>
  </si>
  <si>
    <t xml:space="preserve">“Diadem” (James Ellor/Edward Perronet, 1838/1780).</t>
  </si>
  <si>
    <t xml:space="preserve">“Aberystwyth” (Joseph Parry, 1876).</t>
  </si>
  <si>
    <t xml:space="preserve">“Are You Hep to the Jive” (Cab Calloway/Buck Ram, 1940).</t>
  </si>
  <si>
    <t xml:space="preserve">“Certain situations are just more hep to the jive than others.”</t>
  </si>
  <si>
    <t xml:space="preserve">“Hark, the Herald Angels Sing” (Felix Mendelssohn Bartholdy/Charles Wesley, 1840/1739; alternate lyrics by Iona and Peter Opie).</t>
  </si>
  <si>
    <r>
      <rPr>
        <sz val="9"/>
        <color rgb="FF000000"/>
        <rFont val="Arial"/>
        <family val="2"/>
      </rPr>
      <t xml:space="preserve">“Sur la plage” (from the Musical </t>
    </r>
    <r>
      <rPr>
        <i val="true"/>
        <sz val="9"/>
        <color rgb="FF000000"/>
        <rFont val="Arial"/>
        <family val="2"/>
      </rPr>
      <t xml:space="preserve">The Boy Friend)</t>
    </r>
    <r>
      <rPr>
        <sz val="9"/>
        <color rgb="FF000000"/>
        <rFont val="Arial"/>
        <family val="2"/>
      </rPr>
      <t xml:space="preserve"> (Sandy Wilson, 1953). (The lyrics resonate with the plot: “Though you may look cute / In your bathing suit / We don't know who you are // There's no knowing / Who you are going / To meet sur la plage”).</t>
    </r>
  </si>
  <si>
    <t xml:space="preserve">Anachronistic, but the lyrics resonate with the plot of the musical: “Though you may look cute / In your bathing suit / We don’t know who you are // There’s no knowing / Who you are going / To meet sur la plage.”</t>
  </si>
  <si>
    <t xml:space="preserve">Bing Crosby (1903–1977), American singer and actor.</t>
  </si>
  <si>
    <t xml:space="preserve">“You Can Do a Lot of Things at the Seaside” (Charles Ridgewell/George A. Stevens, sometime between 1870 and 1914).</t>
  </si>
  <si>
    <r>
      <rPr>
        <i val="true"/>
        <sz val="9"/>
        <color rgb="FF000000"/>
        <rFont val="Arial"/>
        <family val="2"/>
      </rPr>
      <t xml:space="preserve">Die Walküre</t>
    </r>
    <r>
      <rPr>
        <sz val="9"/>
        <color rgb="FF000000"/>
        <rFont val="Arial"/>
        <family val="2"/>
      </rPr>
      <t xml:space="preserve"> (Richard Wagner, 1870).</t>
    </r>
  </si>
  <si>
    <t xml:space="preserve">“And your name would be Brunhilde.”</t>
  </si>
  <si>
    <t xml:space="preserve">“The Man Who Broke the Bank at Monte Carlo” (Fred Gilbert, 1891 or 1892). (“Bwa-deboolong – The Bois de Boulogne,” see Weisenburger 131).</t>
  </si>
  <si>
    <t xml:space="preserve">“Bwa-deboolong.” See Weisenburger 131.</t>
  </si>
  <si>
    <r>
      <rPr>
        <i val="true"/>
        <sz val="9"/>
        <color rgb="FF000000"/>
        <rFont val="Arial"/>
        <family val="2"/>
      </rPr>
      <t xml:space="preserve">Il barbiere di Siviglia ossia L’inutil precauzione</t>
    </r>
    <r>
      <rPr>
        <sz val="9"/>
        <color rgb="FF000000"/>
        <rFont val="Arial"/>
        <family val="2"/>
      </rPr>
      <t xml:space="preserve"> (Gioachino Rossini, 1816; libretto: Cesare Sterbini).</t>
    </r>
  </si>
  <si>
    <t xml:space="preserve">Tarantella by Gioachino Rossini, perhaps “La Danza” (1835; lyrics by Carlo Pepoli).</t>
  </si>
  <si>
    <t xml:space="preserve">year estimate</t>
  </si>
  <si>
    <t xml:space="preserve">“Lady of Spain” (Tolchard Evans/Erell Reaves, 1931). According to Weisenburger (138), the version by Stanley J. Damerell and Robert Hargreaves.</t>
  </si>
  <si>
    <t xml:space="preserve">According to Weisenburger (138), the version by Stanley J. Damerell and Robert Hargreaves.</t>
  </si>
  <si>
    <t xml:space="preserve">“School Days, School Days” (Will Cobb/Gus Edwards, 1907).</t>
  </si>
  <si>
    <t xml:space="preserve">“Come, Josephine, in My Flying Machine” (Alfred Bryan/Fred Fisher, 1910).</t>
  </si>
  <si>
    <t xml:space="preserve">“There’ll Be a Hot Time in the Old Town Tonight” (Theodore Metz, 1886).</t>
  </si>
  <si>
    <t xml:space="preserve">Benny Goodman (1909–1986), American clarinetist and bandleader.</t>
  </si>
  <si>
    <r>
      <rPr>
        <sz val="9"/>
        <color rgb="FF000000"/>
        <rFont val="Arial"/>
        <family val="2"/>
      </rPr>
      <t xml:space="preserve">“Tempus es iocundum” from </t>
    </r>
    <r>
      <rPr>
        <i val="true"/>
        <sz val="9"/>
        <color rgb="FF000000"/>
        <rFont val="Arial"/>
        <family val="2"/>
      </rPr>
      <t xml:space="preserve">Carmina Burana</t>
    </r>
    <r>
      <rPr>
        <sz val="9"/>
        <color rgb="FF000000"/>
        <rFont val="Arial"/>
        <family val="2"/>
      </rPr>
      <t xml:space="preserve"> (Carl Orff, 1935/1936, lyrics 11</t>
    </r>
    <r>
      <rPr>
        <vertAlign val="superscript"/>
        <sz val="9"/>
        <color rgb="FF000000"/>
        <rFont val="Arial"/>
        <family val="2"/>
      </rPr>
      <t xml:space="preserve">th</t>
    </r>
    <r>
      <rPr>
        <sz val="9"/>
        <color rgb="FF000000"/>
        <rFont val="Arial"/>
        <family val="2"/>
      </rPr>
      <t xml:space="preserve">/12</t>
    </r>
    <r>
      <rPr>
        <vertAlign val="superscript"/>
        <sz val="9"/>
        <color rgb="FF000000"/>
        <rFont val="Arial"/>
        <family val="2"/>
      </rPr>
      <t xml:space="preserve">th</t>
    </r>
    <r>
      <rPr>
        <sz val="9"/>
        <color rgb="FF000000"/>
        <rFont val="Arial"/>
        <family val="2"/>
      </rPr>
      <t xml:space="preserve"> century).</t>
    </r>
  </si>
  <si>
    <t xml:space="preserve">“O, O, O, To-tus flore-o” etc.</t>
  </si>
  <si>
    <t xml:space="preserve">Gioachino Rossini (1792–1868), Italian composer.</t>
  </si>
  <si>
    <t xml:space="preserve">Rue Rossini</t>
  </si>
  <si>
    <r>
      <rPr>
        <sz val="9"/>
        <color rgb="FF000000"/>
        <rFont val="Arial"/>
        <family val="2"/>
      </rPr>
      <t xml:space="preserve">“Overture” from </t>
    </r>
    <r>
      <rPr>
        <i val="true"/>
        <sz val="9"/>
        <color rgb="FF000000"/>
        <rFont val="Arial"/>
        <family val="2"/>
      </rPr>
      <t xml:space="preserve">Guillaume Tell </t>
    </r>
    <r>
      <rPr>
        <sz val="9"/>
        <color rgb="FF000000"/>
        <rFont val="Arial"/>
        <family val="2"/>
      </rPr>
      <t xml:space="preserve">(Gioachino Rossini, 1829).</t>
    </r>
  </si>
  <si>
    <r>
      <rPr>
        <sz val="9"/>
        <color rgb="FF000000"/>
        <rFont val="Arial"/>
        <family val="2"/>
      </rPr>
      <t xml:space="preserve">“Tangerine” (Victor Schertzinger/Johnny Mercer, 1942), from the musical movie </t>
    </r>
    <r>
      <rPr>
        <i val="true"/>
        <sz val="9"/>
        <color rgb="FF000000"/>
        <rFont val="Arial"/>
        <family val="2"/>
      </rPr>
      <t xml:space="preserve">The Fleet’s In.</t>
    </r>
    <r>
      <rPr>
        <sz val="9"/>
        <color rgb="FF000000"/>
        <rFont val="Arial"/>
        <family val="2"/>
      </rPr>
      <t xml:space="preserve"> Recorded by Jimmy Dorsey and His Orchestra; vocals by Bob Eberly and Helen O’Connell.</t>
    </r>
  </si>
  <si>
    <t xml:space="preserve">“Tangerine raised in ev-ry bar across, now.”</t>
  </si>
  <si>
    <t xml:space="preserve">An old tango by Juan d’Arienzo (1900–1976).</t>
  </si>
  <si>
    <r>
      <rPr>
        <i val="true"/>
        <sz val="9"/>
        <color rgb="FF000000"/>
        <rFont val="Arial"/>
        <family val="2"/>
      </rPr>
      <t xml:space="preserve">Il dissoluto punito ossia il Don Giovanni</t>
    </r>
    <r>
      <rPr>
        <sz val="9"/>
        <color rgb="FF000000"/>
        <rFont val="Arial"/>
        <family val="2"/>
      </rPr>
      <t xml:space="preserve"> (Wolfgang Amadeus Mozart, 1787; libretto: Lorenzo da Ponte).</t>
    </r>
  </si>
  <si>
    <t xml:space="preserve">“Don Giovanni’s map of Europe.”</t>
  </si>
  <si>
    <r>
      <rPr>
        <sz val="9"/>
        <color rgb="FF000000"/>
        <rFont val="Arial"/>
        <family val="2"/>
      </rPr>
      <t xml:space="preserve">Overture to </t>
    </r>
    <r>
      <rPr>
        <i val="true"/>
        <sz val="9"/>
        <color rgb="FF000000"/>
        <rFont val="Arial"/>
        <family val="2"/>
      </rPr>
      <t xml:space="preserve">La gazza ladra</t>
    </r>
    <r>
      <rPr>
        <sz val="9"/>
        <color rgb="FF000000"/>
        <rFont val="Arial"/>
        <family val="2"/>
      </rPr>
      <t xml:space="preserve"> (Gioachino Rossini, 1817; libretto: Giovanni Gherardini).</t>
    </r>
  </si>
  <si>
    <t xml:space="preserve">“For He’s a Jolly Good Fellow” (traditional, melody dating back to at least 1709).</t>
  </si>
  <si>
    <t xml:space="preserve">Richard Wagner (1813–1883), German composer.</t>
  </si>
  <si>
    <t xml:space="preserve">“Der Bingle.”</t>
  </si>
  <si>
    <t xml:space="preserve">Džambul Džabajev (1846–1945), Kazakh folksinger.</t>
  </si>
  <si>
    <r>
      <rPr>
        <sz val="9"/>
        <color rgb="FF000000"/>
        <rFont val="Arial"/>
        <family val="2"/>
      </rPr>
      <t xml:space="preserve">Selections from </t>
    </r>
    <r>
      <rPr>
        <i val="true"/>
        <sz val="9"/>
        <color rgb="FF000000"/>
        <rFont val="Arial"/>
        <family val="2"/>
      </rPr>
      <t xml:space="preserve">Die Meistersinger von Nürnberg</t>
    </r>
    <r>
      <rPr>
        <sz val="9"/>
        <color rgb="FF000000"/>
        <rFont val="Arial"/>
        <family val="2"/>
      </rPr>
      <t xml:space="preserve"> (Richard Wagner, 1868).</t>
    </r>
  </si>
  <si>
    <r>
      <rPr>
        <i val="true"/>
        <sz val="9"/>
        <color rgb="FF000000"/>
        <rFont val="Arial"/>
        <family val="2"/>
      </rPr>
      <t xml:space="preserve">Tannhäuser und der Sängerkrieg auf Wartburg</t>
    </r>
    <r>
      <rPr>
        <sz val="9"/>
        <color rgb="FF000000"/>
        <rFont val="Arial"/>
        <family val="2"/>
      </rPr>
      <t xml:space="preserve"> (Richard Wagner, 1845).</t>
    </r>
  </si>
  <si>
    <t xml:space="preserve">“Berliner Luft” (Paul Lincke/Heinrich Bolten-Baeckers, 1904).</t>
  </si>
  <si>
    <r>
      <rPr>
        <i val="true"/>
        <sz val="9"/>
        <color rgb="FF000000"/>
        <rFont val="Arial"/>
        <family val="2"/>
      </rPr>
      <t xml:space="preserve">Das Rheingold</t>
    </r>
    <r>
      <rPr>
        <sz val="9"/>
        <color rgb="FF000000"/>
        <rFont val="Arial"/>
        <family val="2"/>
      </rPr>
      <t xml:space="preserve"> (Richard Wagner, 1869).</t>
    </r>
  </si>
  <si>
    <t xml:space="preserve">“Miss Rheingold.”</t>
  </si>
  <si>
    <t xml:space="preserve">“Don’t Sit Under the Apple Tree” (Sam H. Stept/Lew Brown/Charles Tobias, 1939). Performed by the Andrews Sisters (1942) or sounding like it.</t>
  </si>
  <si>
    <t xml:space="preserve">Carmen Miranda (1909–1955), Brazilian singer and actress.</t>
  </si>
  <si>
    <r>
      <rPr>
        <sz val="9"/>
        <color rgb="FF000000"/>
        <rFont val="Arial"/>
        <family val="2"/>
      </rPr>
      <t xml:space="preserve">“Aquí me pongo a cantar” from the poem </t>
    </r>
    <r>
      <rPr>
        <i val="true"/>
        <sz val="9"/>
        <color rgb="FF000000"/>
        <rFont val="Arial"/>
        <family val="2"/>
      </rPr>
      <t xml:space="preserve">Martín Fierro</t>
    </r>
    <r>
      <rPr>
        <sz val="9"/>
        <color rgb="FF000000"/>
        <rFont val="Arial"/>
        <family val="2"/>
      </rPr>
      <t xml:space="preserve"> by José Hernández. Music possibly by Roberto Grela and Hector Ayala.</t>
    </r>
  </si>
  <si>
    <t xml:space="preserve">Frank Sinatra (1915–1998), American singer and actor.</t>
  </si>
  <si>
    <t xml:space="preserve">“Papier-mâché Wagnerian battlements.”</t>
  </si>
  <si>
    <r>
      <rPr>
        <i val="true"/>
        <sz val="9"/>
        <color rgb="FF000000"/>
        <rFont val="Arial"/>
        <family val="2"/>
      </rPr>
      <t xml:space="preserve">Tannhäuser und der Sängerkrieg auf Wartburg</t>
    </r>
    <r>
      <rPr>
        <sz val="9"/>
        <color rgb="FF000000"/>
        <rFont val="Arial"/>
        <family val="2"/>
      </rPr>
      <t xml:space="preserve"> (Richard Wagner, 1845). (“Lisaura”).</t>
    </r>
  </si>
  <si>
    <t xml:space="preserve">“His helpless Lisaura.”</t>
  </si>
  <si>
    <t xml:space="preserve">“Ich hab mein Herz in Heidelberg verloren” (Fred Raymond/Fritz Löhner-Beda/Ernst Neubach, 1925).</t>
  </si>
  <si>
    <t xml:space="preserve">Hugo Wolf (1860–1903), Austrian-Slovene composer.</t>
  </si>
  <si>
    <t xml:space="preserve">“Lob der edlen Musika” (lyrics: Emanuel Geibel, 1840, to a traditional tune known since 1743). </t>
  </si>
  <si>
    <t xml:space="preserve">“Juch-heierasas-sa! o tempo-tempo-ra!”</t>
  </si>
  <si>
    <t xml:space="preserve">“Gaudeamus igitur” (unknown, first appearance of the text in the Middle Ages).</t>
  </si>
  <si>
    <r>
      <rPr>
        <i val="true"/>
        <sz val="9"/>
        <color rgb="FF000000"/>
        <rFont val="Arial"/>
        <family val="2"/>
      </rPr>
      <t xml:space="preserve">Ninth Symphony</t>
    </r>
    <r>
      <rPr>
        <sz val="9"/>
        <color rgb="FF000000"/>
        <rFont val="Arial"/>
        <family val="2"/>
      </rPr>
      <t xml:space="preserve"> (Ludwig van Beethoven, 1824).</t>
    </r>
  </si>
  <si>
    <r>
      <rPr>
        <sz val="9"/>
        <color rgb="FF000000"/>
        <rFont val="Arial"/>
        <family val="2"/>
      </rPr>
      <t xml:space="preserve">“An die Freude” (“Ode to Joy”) from the </t>
    </r>
    <r>
      <rPr>
        <i val="true"/>
        <sz val="9"/>
        <color rgb="FF000000"/>
        <rFont val="Arial"/>
        <family val="2"/>
      </rPr>
      <t xml:space="preserve">Ninth Symphony</t>
    </r>
    <r>
      <rPr>
        <sz val="9"/>
        <color rgb="FF000000"/>
        <rFont val="Arial"/>
        <family val="2"/>
      </rPr>
      <t xml:space="preserve"> (Ludwig van Beethoven, 1824).</t>
    </r>
  </si>
  <si>
    <t xml:space="preserve">See Weisenburger 247–48.</t>
  </si>
  <si>
    <r>
      <rPr>
        <i val="true"/>
        <sz val="9"/>
        <color rgb="FF000000"/>
        <rFont val="Arial"/>
        <family val="2"/>
      </rPr>
      <t xml:space="preserve">La gazza ladra</t>
    </r>
    <r>
      <rPr>
        <sz val="9"/>
        <color rgb="FF000000"/>
        <rFont val="Arial"/>
        <family val="2"/>
      </rPr>
      <t xml:space="preserve"> (Gioachino Rossini, 1817; libretto: Giovanni Gherardini).</t>
    </r>
  </si>
  <si>
    <t xml:space="preserve">“La Gazza Ladra,” “the magpie stealing everything in sight!”</t>
  </si>
  <si>
    <r>
      <rPr>
        <i val="true"/>
        <sz val="9"/>
        <color rgb="FF000000"/>
        <rFont val="Arial"/>
        <family val="2"/>
      </rPr>
      <t xml:space="preserve">L’italiana in Algeri</t>
    </r>
    <r>
      <rPr>
        <sz val="9"/>
        <color rgb="FF000000"/>
        <rFont val="Arial"/>
        <family val="2"/>
      </rPr>
      <t xml:space="preserve"> (Gioachino Rossini, 1813; libretto: Angelo Anelli).</t>
    </r>
  </si>
  <si>
    <t xml:space="preserve">“The Italian girl is in Algiers.”</t>
  </si>
  <si>
    <r>
      <rPr>
        <i val="true"/>
        <sz val="9"/>
        <color rgb="FF000000"/>
        <rFont val="Arial"/>
        <family val="2"/>
      </rPr>
      <t xml:space="preserve">Il barbiere di Siviglia</t>
    </r>
    <r>
      <rPr>
        <sz val="9"/>
        <color rgb="FF000000"/>
        <rFont val="Arial"/>
        <family val="2"/>
      </rPr>
      <t xml:space="preserve"> (Gioachino Rossini, 1816; libretto: Cesare Sterbini).</t>
    </r>
  </si>
  <si>
    <t xml:space="preserve">“The Barber’s in the crockery.”</t>
  </si>
  <si>
    <t xml:space="preserve">Anton Webern (1883–1945), Austrian composer and conductor.</t>
  </si>
  <si>
    <t xml:space="preserve">See Weisenburger 248–49.</t>
  </si>
  <si>
    <t xml:space="preserve">See Weisenburger 250.</t>
  </si>
  <si>
    <t xml:space="preserve">Carl Orff (1895–1982), German composer and music pedagogue.</t>
  </si>
  <si>
    <t xml:space="preserve">This possibly refers to his tarantella “La Danza” from 1835.</t>
  </si>
  <si>
    <r>
      <rPr>
        <sz val="9"/>
        <color rgb="FF000000"/>
        <rFont val="Arial"/>
        <family val="2"/>
      </rPr>
      <t xml:space="preserve">“Tarantella” from </t>
    </r>
    <r>
      <rPr>
        <i val="true"/>
        <sz val="9"/>
        <color rgb="FF000000"/>
        <rFont val="Arial"/>
        <family val="2"/>
      </rPr>
      <t xml:space="preserve">Tancredi</t>
    </r>
    <r>
      <rPr>
        <sz val="9"/>
        <color rgb="FF000000"/>
        <rFont val="Arial"/>
        <family val="2"/>
      </rPr>
      <t xml:space="preserve"> (Gioachino Rossini, 1813). However, there does not appear to be a tarantella in </t>
    </r>
    <r>
      <rPr>
        <i val="true"/>
        <sz val="9"/>
        <color rgb="FF000000"/>
        <rFont val="Arial"/>
        <family val="2"/>
      </rPr>
      <t xml:space="preserve">Tancredi</t>
    </r>
    <r>
      <rPr>
        <sz val="9"/>
        <color rgb="FF000000"/>
        <rFont val="Arial"/>
        <family val="2"/>
      </rPr>
      <t xml:space="preserve">. This possibly refers to his tarantella “La Danza” (lyrics: Carlo Pepoli) from 1835. See also p. 207.</t>
    </r>
  </si>
  <si>
    <r>
      <rPr>
        <sz val="9"/>
        <color rgb="FF000000"/>
        <rFont val="Arial"/>
        <family val="2"/>
      </rPr>
      <t xml:space="preserve">Year is an average. It could also refer to Rossini’s tarantella “La Danza” (lyrics: Carlo Pepoli) from 1835. See also </t>
    </r>
    <r>
      <rPr>
        <i val="true"/>
        <sz val="9"/>
        <color rgb="FF000000"/>
        <rFont val="Arial"/>
        <family val="2"/>
      </rPr>
      <t xml:space="preserve">Gravity’s Rainbow </t>
    </r>
    <r>
      <rPr>
        <sz val="9"/>
        <color rgb="FF000000"/>
        <rFont val="Arial"/>
        <family val="2"/>
      </rPr>
      <t xml:space="preserve">207.</t>
    </r>
  </si>
  <si>
    <t xml:space="preserve">Irving Berlin (1888–1989), American composer and lyricist.</t>
  </si>
  <si>
    <t xml:space="preserve">See Weisenburger 251.</t>
  </si>
  <si>
    <t xml:space="preserve">“God Bless America” (Irving Berlin, 1918/1938).</t>
  </si>
  <si>
    <t xml:space="preserve">“This Is the Army, Mister Jones” (Irving Berlin, 1942).</t>
  </si>
  <si>
    <r>
      <rPr>
        <sz val="9"/>
        <color rgb="FF000000"/>
        <rFont val="Arial"/>
        <family val="2"/>
      </rPr>
      <t xml:space="preserve">“Horst-Wessel-Lied” (origin of melody contested, probably 19</t>
    </r>
    <r>
      <rPr>
        <vertAlign val="superscript"/>
        <sz val="9"/>
        <color rgb="FF000000"/>
        <rFont val="Arial"/>
        <family val="2"/>
      </rPr>
      <t xml:space="preserve">th</t>
    </r>
    <r>
      <rPr>
        <sz val="9"/>
        <color rgb="FF000000"/>
        <rFont val="Arial"/>
        <family val="2"/>
      </rPr>
      <t xml:space="preserve"> century, lyrics by Horst Wessel, between 1927–1929)</t>
    </r>
  </si>
  <si>
    <t xml:space="preserve">“A String of Pearls” (Jerry Gray/Eddie DeLange, 1941). Recorded by Glenn Miller-</t>
  </si>
  <si>
    <t xml:space="preserve">See Jonathan R. Eller and William E. McCarron 193.</t>
  </si>
  <si>
    <r>
      <rPr>
        <i val="true"/>
        <sz val="9"/>
        <color rgb="FF000000"/>
        <rFont val="Arial"/>
        <family val="2"/>
      </rPr>
      <t xml:space="preserve">Wozzeck</t>
    </r>
    <r>
      <rPr>
        <sz val="9"/>
        <color rgb="FF000000"/>
        <rFont val="Arial"/>
        <family val="2"/>
      </rPr>
      <t xml:space="preserve"> (Alban Berg, 1922).</t>
    </r>
  </si>
  <si>
    <r>
      <rPr>
        <sz val="9"/>
        <color rgb="FF000000"/>
        <rFont val="Arial"/>
        <family val="2"/>
      </rPr>
      <t xml:space="preserve">Or, less likely, </t>
    </r>
    <r>
      <rPr>
        <i val="true"/>
        <sz val="9"/>
        <color rgb="FF000000"/>
        <rFont val="Arial"/>
        <family val="2"/>
      </rPr>
      <t xml:space="preserve">Wozzeck</t>
    </r>
    <r>
      <rPr>
        <sz val="9"/>
        <color rgb="FF000000"/>
        <rFont val="Arial"/>
        <family val="2"/>
      </rPr>
      <t xml:space="preserve"> by Manfred Gurlitt (1926).</t>
    </r>
  </si>
  <si>
    <t xml:space="preserve">“On the Good Ship Lollipop” (Richard A. Whiting/Sidney Clare, 1934). Sung by Shirley Temple.</t>
  </si>
  <si>
    <t xml:space="preserve">See Weisenburger 260–61.</t>
  </si>
  <si>
    <t xml:space="preserve">“Animal Crackers in My Soup” (Ray Henderson/Irving Caesar, 1935).  Sung by Shirley Temple.</t>
  </si>
  <si>
    <t xml:space="preserve">See Weisenburger 261.</t>
  </si>
  <si>
    <t xml:space="preserve">“A String of Pearls” (Jerry Gray/Eddie DeLange, 1941). Recorded by Glenn Miller.</t>
  </si>
  <si>
    <t xml:space="preserve">“The string of little seed pearls.” See Eller and McCarron 193.</t>
  </si>
  <si>
    <t xml:space="preserve">“Tuxedo Junction” (Erskine Hawkins/Bill Johnson/Julian Dash/Buddy Feyne, 1938). Recorded by Glenn Miller in 1940.</t>
  </si>
  <si>
    <t xml:space="preserve">“Tuxedo trousers.” See Eller and McCarron 193.</t>
  </si>
  <si>
    <t xml:space="preserve">“One Dozen Roses” (Walter Donovan/Dick Jurgens/Roger Lewis/Country Washburn, c. 1940). Also recorded by Glenn Miller.</t>
  </si>
  <si>
    <t xml:space="preserve">“The stems of half a dozen roses.”</t>
  </si>
  <si>
    <t xml:space="preserve">“Chattanooga Choo Choo” (Harry Warren/Mack Gordon, 1941).</t>
  </si>
  <si>
    <t xml:space="preserve">See Eller and McCarron; Weisenburger 261–62.</t>
  </si>
  <si>
    <t xml:space="preserve">“The Pope’s staff is always going to remain barren.”</t>
  </si>
  <si>
    <r>
      <rPr>
        <sz val="9"/>
        <color rgb="FF000000"/>
        <rFont val="Arial"/>
        <family val="2"/>
      </rPr>
      <t xml:space="preserve">Selections from </t>
    </r>
    <r>
      <rPr>
        <i val="true"/>
        <sz val="9"/>
        <color rgb="FF000000"/>
        <rFont val="Arial"/>
        <family val="2"/>
      </rPr>
      <t xml:space="preserve">Die lustige Witwe </t>
    </r>
    <r>
      <rPr>
        <sz val="9"/>
        <color rgb="FF000000"/>
        <rFont val="Arial"/>
        <family val="2"/>
      </rPr>
      <t xml:space="preserve">(Franz Lehár, 1905).</t>
    </r>
  </si>
  <si>
    <r>
      <rPr>
        <sz val="9"/>
        <color rgb="FF000000"/>
        <rFont val="Arial"/>
        <family val="2"/>
      </rPr>
      <t xml:space="preserve">“Oh My Goodness” from the movie</t>
    </r>
    <r>
      <rPr>
        <i val="true"/>
        <sz val="9"/>
        <color rgb="FF000000"/>
        <rFont val="Arial"/>
        <family val="2"/>
      </rPr>
      <t xml:space="preserve"> Poor Little Rich Girl</t>
    </r>
    <r>
      <rPr>
        <sz val="9"/>
        <color rgb="FF000000"/>
        <rFont val="Arial"/>
        <family val="2"/>
      </rPr>
      <t xml:space="preserve"> (Mack Gordon/Harry Revel, 1936). Sung by Shirley Temple.</t>
    </r>
  </si>
  <si>
    <t xml:space="preserve">Fi</t>
  </si>
  <si>
    <t xml:space="preserve">“Oh my goo’ness.”</t>
  </si>
  <si>
    <t xml:space="preserve">“See the sugar bowl do the Tootsie Roll.” See Weisenburger 260–61.</t>
  </si>
  <si>
    <r>
      <rPr>
        <i val="true"/>
        <sz val="9"/>
        <color rgb="FF000000"/>
        <rFont val="Arial"/>
        <family val="2"/>
      </rPr>
      <t xml:space="preserve">Der fliegende Holländer </t>
    </r>
    <r>
      <rPr>
        <sz val="9"/>
        <color rgb="FF000000"/>
        <rFont val="Arial"/>
        <family val="2"/>
      </rPr>
      <t xml:space="preserve">(Richard Wagner, 1843).</t>
    </r>
  </si>
  <si>
    <t xml:space="preserve">“I’ve seen the Flying Dutchman.” See Weisenburger 270.</t>
  </si>
  <si>
    <r>
      <rPr>
        <i val="true"/>
        <sz val="9"/>
        <color rgb="FF000000"/>
        <rFont val="Arial"/>
        <family val="2"/>
      </rPr>
      <t xml:space="preserve">Tristan und Isolde</t>
    </r>
    <r>
      <rPr>
        <sz val="9"/>
        <color rgb="FF000000"/>
        <rFont val="Arial"/>
        <family val="2"/>
      </rPr>
      <t xml:space="preserve"> (Richard Wagner, 1865).</t>
    </r>
  </si>
  <si>
    <t xml:space="preserve">Medley with melodies by Kurt Weill (1900–1950).</t>
  </si>
  <si>
    <t xml:space="preserve">Gene Krupa (1909–1973), American jazz drummer.</t>
  </si>
  <si>
    <t xml:space="preserve">Howard Hoagland “Hoagy” Carmichael (1899–1981), American composer, singer, pianist, and actor.</t>
  </si>
  <si>
    <t xml:space="preserve">“Stars and Stripes Forever” (John Philip Sousa, 1896).</t>
  </si>
  <si>
    <t xml:space="preserve">“Running Between the Raindrops” (Carroll Gibbons/James Dyrenforth, 1931), arranged by Guy Lombardo (1931).</t>
  </si>
  <si>
    <t xml:space="preserve">“Where is the Pope whose staff will bloom for me?” See Weisenburger 280.</t>
  </si>
  <si>
    <t xml:space="preserve">Nelson Eddy (1901–1967), American singer and actor.</t>
  </si>
  <si>
    <t xml:space="preserve">“Gilbert and Sullivan medley” (Arthur Sullivan, 1842–1900; W. S. Gilbert, 1836–1911).</t>
  </si>
  <si>
    <t xml:space="preserve">“Fifty Million Frenchmen Can’t Be Wrong” (Willie Raskin/Billy Rose/Fred Fisher, 1927). Originally performed by Sophie Tucker. </t>
  </si>
  <si>
    <t xml:space="preserve">“For De Mille, young fur-henchmen can’t be rowing!” See Weisenburger 292.</t>
  </si>
  <si>
    <t xml:space="preserve">“San Antonio Rose” (Bob Wills, 1938).</t>
  </si>
  <si>
    <t xml:space="preserve">“San Antonya Rose.”</t>
  </si>
  <si>
    <t xml:space="preserve">“A Needle in A Haystack” (Con Conrad/Herb Magidson, 1934).</t>
  </si>
  <si>
    <t xml:space="preserve">Fred Astaire (1899–1987), American dancer, singer, and musician.</t>
  </si>
  <si>
    <t xml:space="preserve">Ginger Rogers (1911–1995), American singer, dancer, and actress.</t>
  </si>
  <si>
    <t xml:space="preserve">“Si me quieres escribir” (origin unknown, song from the Spanish Civil War, already sung in Africa in 1920).</t>
  </si>
  <si>
    <t xml:space="preserve">“Laterne, Laterne, Sonne, Mond und Sterne.” German’s children’s song, origin unknown, around 1900.</t>
  </si>
  <si>
    <t xml:space="preserve">“Semper sit in flores!”</t>
  </si>
  <si>
    <r>
      <rPr>
        <sz val="9"/>
        <color rgb="FF000000"/>
        <rFont val="Arial"/>
        <family val="2"/>
      </rPr>
      <t xml:space="preserve">“Galop infernal” from </t>
    </r>
    <r>
      <rPr>
        <i val="true"/>
        <sz val="9"/>
        <color rgb="FF000000"/>
        <rFont val="Arial"/>
        <family val="2"/>
      </rPr>
      <t xml:space="preserve">Orphée aux enfers </t>
    </r>
    <r>
      <rPr>
        <sz val="9"/>
        <color rgb="FF000000"/>
        <rFont val="Arial"/>
        <family val="2"/>
      </rPr>
      <t xml:space="preserve">(Jacques Offenbach, 1858).</t>
    </r>
  </si>
  <si>
    <t xml:space="preserve">“Cancan girls,” “some Offenbach galop.”</t>
  </si>
  <si>
    <t xml:space="preserve">Sandy MacPherson (1897–1975), Canadian organist.</t>
  </si>
  <si>
    <r>
      <rPr>
        <i val="true"/>
        <sz val="9"/>
        <color rgb="FF000000"/>
        <rFont val="Arial"/>
        <family val="2"/>
      </rPr>
      <t xml:space="preserve">La forza del destino</t>
    </r>
    <r>
      <rPr>
        <sz val="9"/>
        <color rgb="FF000000"/>
        <rFont val="Arial"/>
        <family val="2"/>
      </rPr>
      <t xml:space="preserve"> (Giuseppe Verdi, 1862; libretto: Francesco Maria Piave).</t>
    </r>
  </si>
  <si>
    <r>
      <rPr>
        <sz val="9"/>
        <color rgb="FF000000"/>
        <rFont val="Arial"/>
        <family val="2"/>
      </rPr>
      <t xml:space="preserve">“Follow the Yellow Brick Road” from the movie</t>
    </r>
    <r>
      <rPr>
        <i val="true"/>
        <sz val="9"/>
        <color rgb="FF000000"/>
        <rFont val="Arial"/>
        <family val="2"/>
      </rPr>
      <t xml:space="preserve"> The Wizard of Oz</t>
    </r>
    <r>
      <rPr>
        <sz val="9"/>
        <color rgb="FF000000"/>
        <rFont val="Arial"/>
        <family val="2"/>
      </rPr>
      <t xml:space="preserve"> (Harold Arlen, 1939).</t>
    </r>
  </si>
  <si>
    <t xml:space="preserve">Deanna Durbin (1921–2013), Canadian actress and singer.</t>
  </si>
  <si>
    <t xml:space="preserve">“Love in Bloom” (Ralph Rainger/Leo Robin, 1934).</t>
  </si>
  <si>
    <t xml:space="preserve">“The Rose of No Man’s Land”. (James Alexander Brennan/Jack Caddigan, 1918).</t>
  </si>
  <si>
    <t xml:space="preserve">“Valencia” (Lucienne Boyer/Jacques Charles/Clifford Grey/José Padilla, 1924).</t>
  </si>
  <si>
    <t xml:space="preserve">“Va-len-cia-a-a.”</t>
  </si>
  <si>
    <t xml:space="preserve">“Viva la quince brigada” (sung in the Spanish Civil War, origin in 1808).</t>
  </si>
  <si>
    <t xml:space="preserve">“Ya salimos de España” etc.</t>
  </si>
  <si>
    <r>
      <rPr>
        <sz val="9"/>
        <color rgb="FF000000"/>
        <rFont val="Arial"/>
        <family val="2"/>
      </rPr>
      <t xml:space="preserve">“Gabriel” (“Who Dat Man?”) from the Marx Brothers’ </t>
    </r>
    <r>
      <rPr>
        <i val="true"/>
        <sz val="9"/>
        <color rgb="FF000000"/>
        <rFont val="Arial"/>
        <family val="2"/>
      </rPr>
      <t xml:space="preserve">A Day at the Races</t>
    </r>
    <r>
      <rPr>
        <sz val="9"/>
        <color rgb="FF000000"/>
        <rFont val="Arial"/>
        <family val="2"/>
      </rPr>
      <t xml:space="preserve"> (1937). Music possibly by Franz Waxman.</t>
    </r>
  </si>
  <si>
    <t xml:space="preserve">Louis Spohr (1784–1859), German composer, violinist, and conductor.</t>
  </si>
  <si>
    <t xml:space="preserve">Gasparo Luigi Pacifico Spontini (1774–1851), Italian composer and conductor.</t>
  </si>
  <si>
    <t xml:space="preserve">“The Shadow Waltz” (Harry Warren/Al Dubin, 1933), performed by Dick Powell and Ruby Keeler.</t>
  </si>
  <si>
    <r>
      <rPr>
        <sz val="9"/>
        <color rgb="FF000000"/>
        <rFont val="Arial"/>
        <family val="2"/>
      </rPr>
      <t xml:space="preserve">“Die Fahne hoch!”, also known as “Horst-Wessel-Lied” (origin of melody contested, probably 19</t>
    </r>
    <r>
      <rPr>
        <vertAlign val="superscript"/>
        <sz val="9"/>
        <color rgb="FF000000"/>
        <rFont val="Arial"/>
        <family val="2"/>
      </rPr>
      <t xml:space="preserve">th</t>
    </r>
    <r>
      <rPr>
        <sz val="9"/>
        <color rgb="FF000000"/>
        <rFont val="Arial"/>
        <family val="2"/>
      </rPr>
      <t xml:space="preserve"> century, lyrics by Horst Wessel, between 1927–1929).</t>
    </r>
  </si>
  <si>
    <t xml:space="preserve">Stephen C. Foster (1826–1864), American songwriter.</t>
  </si>
  <si>
    <r>
      <rPr>
        <sz val="9"/>
        <color rgb="FF000000"/>
        <rFont val="Arial"/>
        <family val="2"/>
      </rPr>
      <t xml:space="preserve">“Minnie the Moocher” (Cab Calloway/Irving Mills, 1929). Performed by Cab Calloway in the film </t>
    </r>
    <r>
      <rPr>
        <i val="true"/>
        <sz val="9"/>
        <color rgb="FF000000"/>
        <rFont val="Arial"/>
        <family val="2"/>
      </rPr>
      <t xml:space="preserve">Stormy Weather</t>
    </r>
    <r>
      <rPr>
        <sz val="9"/>
        <color rgb="FF000000"/>
        <rFont val="Arial"/>
        <family val="2"/>
      </rPr>
      <t xml:space="preserve"> (1943).</t>
    </r>
  </si>
  <si>
    <t xml:space="preserve">“Hi-de-hoing in the door” etc. See Weisenburger 345.</t>
  </si>
  <si>
    <t xml:space="preserve">“Der Fuehrer’s Face” (Oliver Wallace, 1943), performed by Spike Jones.</t>
  </si>
  <si>
    <t xml:space="preserve">“Deutschlandlied” (Joseph Haydn/August Heinrich Hoffmann von Fallersleben, 1797/1841).</t>
  </si>
  <si>
    <t xml:space="preserve">Joseph Joachim (1831–1907), Hungarian violinist, composer, and conductor.</t>
  </si>
  <si>
    <r>
      <rPr>
        <i val="true"/>
        <sz val="9"/>
        <color rgb="FF000000"/>
        <rFont val="Arial"/>
        <family val="2"/>
      </rPr>
      <t xml:space="preserve">Rossini Violin Concerto</t>
    </r>
    <r>
      <rPr>
        <sz val="9"/>
        <color rgb="FF000000"/>
        <rFont val="Arial"/>
        <family val="2"/>
      </rPr>
      <t xml:space="preserve"> (op. posth.). Fictional. </t>
    </r>
  </si>
  <si>
    <t xml:space="preserve">“Prelude to a Kiss” (Duke Ellington, 1945).</t>
  </si>
  <si>
    <t xml:space="preserve">“Tenement Symphony” (Hal Borne/Sid Kullen/Roy Golden, 1941).</t>
  </si>
  <si>
    <t xml:space="preserve">Elvis Presley (1935–1977), American rock’n’roll singer and guitarist. </t>
  </si>
  <si>
    <t xml:space="preserve">“Bodine with his guitar ambling pelvis-wiggling down the hallway.”</t>
  </si>
  <si>
    <r>
      <rPr>
        <i val="true"/>
        <sz val="9"/>
        <color rgb="FF000000"/>
        <rFont val="Arial"/>
        <family val="2"/>
      </rPr>
      <t xml:space="preserve">Fifth Symphony </t>
    </r>
    <r>
      <rPr>
        <sz val="9"/>
        <color rgb="FF000000"/>
        <rFont val="Arial"/>
        <family val="2"/>
      </rPr>
      <t xml:space="preserve">(Ludwig van Beethoven, 1808).</t>
    </r>
  </si>
  <si>
    <t xml:space="preserve">Johannes Brahms (1833–1897), German composer and pianist.</t>
  </si>
  <si>
    <t xml:space="preserve">Harry James (1916–1983), American jazz trumpet player.</t>
  </si>
  <si>
    <t xml:space="preserve">“Button Up Your Overcoat” (Ray Henderson/B.G. DeSylva/Lew Brown, 1928).</t>
  </si>
  <si>
    <t xml:space="preserve">“America the Beautiful” (Samuel A. Ward/Katherine Lee Bates, 1895).</t>
  </si>
  <si>
    <t xml:space="preserve">“Thine-alabaster-cities.”</t>
  </si>
  <si>
    <t xml:space="preserve">Frank Sinatra (1915–1998), American jazz singer and actor.</t>
  </si>
  <si>
    <r>
      <rPr>
        <sz val="9"/>
        <color rgb="FF000000"/>
        <rFont val="Arial"/>
        <family val="2"/>
      </rPr>
      <t xml:space="preserve">Medley from </t>
    </r>
    <r>
      <rPr>
        <i val="true"/>
        <sz val="9"/>
        <color rgb="FF000000"/>
        <rFont val="Arial"/>
        <family val="2"/>
      </rPr>
      <t xml:space="preserve">Pathétique</t>
    </r>
    <r>
      <rPr>
        <sz val="9"/>
        <color rgb="FF000000"/>
        <rFont val="Arial"/>
        <family val="2"/>
      </rPr>
      <t xml:space="preserve"> (Symphony No. 6 in B minor, Op. 74) (Pyotr Ilyich Tchaikovsky, 1893).</t>
    </r>
  </si>
  <si>
    <t xml:space="preserve">“‘Kazoo’ Quartet in G-Flat Minor” (Op. 74) (Joseph Haydn, 1793). Partly fictional.</t>
  </si>
  <si>
    <t xml:space="preserve">“You Should See Me Dance The Polka” (George Grossmith, 1887).</t>
  </si>
  <si>
    <t xml:space="preserve">Joseph Haydn (1732–1809), Austrian composer.</t>
  </si>
  <si>
    <t xml:space="preserve">Horst Wessel (1907–1930), NSDAP activist, known for the lyrics to the “Horst-Wessel-Lied.”</t>
  </si>
  <si>
    <t xml:space="preserve">The Rolling Stones, English rock band.</t>
  </si>
  <si>
    <t xml:space="preserve">“Don’t Sit Under the Apple Tree” (Sam H. Stept/Lew Brown/Charles Tobias, 1939). Performed by the Andrews Sisters.</t>
  </si>
  <si>
    <t xml:space="preserve">“An apple tree […]. Sitting under it, with anyone else but Slothrop.”</t>
  </si>
  <si>
    <t xml:space="preserve">236-37</t>
  </si>
  <si>
    <t xml:space="preserve">Regimental hymn, possibly “El novio de la muerte” (Fidel Prado/Juan Costa, 1921) or “La Madelon” (Camille Robert, original French lyrics by Louis Bousquet, 1914). Less likely possibilities include “Cancion del Legionario” (Modesto Romero &amp; Emilio Guillén Pedemonti, 1920) or “Tercios Heroicos” (Francisco Calles/Antonio Soler) although none of these mention a bride that is taken.</t>
  </si>
  <si>
    <t xml:space="preserve">Less likely possibilities include “Canción del Legionario” (Modesto Romero and Emilio Guillén Pedemonti, 1920) or “Tercios Heroicos” (Francisco Calles/ Antonio Soler) although none of these mention a bride that is taken.</t>
  </si>
  <si>
    <t xml:space="preserve">303–04</t>
  </si>
  <si>
    <t xml:space="preserve">“Tannhäuserism,” “minnesinger.” See Weisenburger 188.</t>
  </si>
  <si>
    <t xml:space="preserve">447-449</t>
  </si>
  <si>
    <t xml:space="preserve">Ludwig van Beethoven (1770–1827), German composer.</t>
  </si>
  <si>
    <t xml:space="preserve">484–85</t>
  </si>
  <si>
    <r>
      <rPr>
        <sz val="9"/>
        <color rgb="FF000000"/>
        <rFont val="Arial"/>
        <family val="2"/>
      </rPr>
      <t xml:space="preserve">Selections from </t>
    </r>
    <r>
      <rPr>
        <i val="true"/>
        <sz val="9"/>
        <color rgb="FF000000"/>
        <rFont val="Arial"/>
        <family val="2"/>
      </rPr>
      <t xml:space="preserve">Il segreto di Susanna (Susanna’s Secret)</t>
    </r>
    <r>
      <rPr>
        <sz val="9"/>
        <color rgb="FF000000"/>
        <rFont val="Arial"/>
        <family val="2"/>
      </rPr>
      <t xml:space="preserve"> (Ermanno Wolf-Ferrari, 1909; libretto: Enrico Golisciani).</t>
    </r>
  </si>
  <si>
    <t xml:space="preserve">Dedication</t>
  </si>
  <si>
    <t xml:space="preserve">Dedication: Richard Fariña (1937–1966), American folk singer and songwriter; friend of Pynchon’s.</t>
  </si>
  <si>
    <t xml:space="preserve">SL</t>
  </si>
  <si>
    <t xml:space="preserve">Introduction</t>
  </si>
  <si>
    <t xml:space="preserve">Clifford Brown (1930–1956), American jazz trumpeter.</t>
  </si>
  <si>
    <r>
      <rPr>
        <i val="true"/>
        <sz val="9"/>
        <color rgb="FF000000"/>
        <rFont val="Arial"/>
        <family val="2"/>
      </rPr>
      <t xml:space="preserve">L’Histoire du Soldat</t>
    </r>
    <r>
      <rPr>
        <sz val="9"/>
        <color rgb="FF000000"/>
        <rFont val="Arial"/>
        <family val="2"/>
      </rPr>
      <t xml:space="preserve"> (Igor Stravinsky/Charles-Ferdinand Ramuz, 1917).</t>
    </r>
  </si>
  <si>
    <t xml:space="preserve">Spike Jones (1911–1965), American bandleader.</t>
  </si>
  <si>
    <t xml:space="preserve">Frank Zappa (1940–1993), American musician.</t>
  </si>
  <si>
    <t xml:space="preserve">Lester Young (1909–1959), American tenor saxophonist.</t>
  </si>
  <si>
    <t xml:space="preserve">Gerry Mulligan (1927–1996), American baritone saxophonist.</t>
  </si>
  <si>
    <t xml:space="preserve">The Small Rain</t>
  </si>
  <si>
    <t xml:space="preserve">“Betty Co-ed” (Rudy Vallée, 1930).</t>
  </si>
  <si>
    <r>
      <rPr>
        <i val="true"/>
        <sz val="9"/>
        <color rgb="FF000000"/>
        <rFont val="Arial"/>
        <family val="2"/>
      </rPr>
      <t xml:space="preserve">Sixth Concerto for Violin</t>
    </r>
    <r>
      <rPr>
        <sz val="9"/>
        <color rgb="FF000000"/>
        <rFont val="Arial"/>
        <family val="2"/>
      </rPr>
      <t xml:space="preserve"> (“Il Piacere”) (Antonio Vivaldi, 1725).</t>
    </r>
  </si>
  <si>
    <r>
      <rPr>
        <sz val="9"/>
        <color rgb="FF000000"/>
        <rFont val="Arial"/>
        <family val="2"/>
      </rPr>
      <t xml:space="preserve">“A Room with A View” from </t>
    </r>
    <r>
      <rPr>
        <i val="true"/>
        <sz val="9"/>
        <color rgb="FF000000"/>
        <rFont val="Arial"/>
        <family val="2"/>
      </rPr>
      <t xml:space="preserve">This Year Of Grace</t>
    </r>
    <r>
      <rPr>
        <sz val="9"/>
        <color rgb="FF000000"/>
        <rFont val="Arial"/>
        <family val="2"/>
      </rPr>
      <t xml:space="preserve"> (Noël Coward, 1928).</t>
    </r>
  </si>
  <si>
    <t xml:space="preserve">Low-Lands; “We’ll be as happy and contended” etc.</t>
  </si>
  <si>
    <t xml:space="preserve">Niccolò Paganini (1782–1840), Italian violinist and composer.</t>
  </si>
  <si>
    <t xml:space="preserve">Low-Lands</t>
  </si>
  <si>
    <t xml:space="preserve">Low-Lands; “Vivaldi discoursed on pleasure.”</t>
  </si>
  <si>
    <t xml:space="preserve">“The Golden Vanity” (a.k.a. “The Sweet Trinity,” English folk song), first recorded in 1635.</t>
  </si>
  <si>
    <r>
      <rPr>
        <sz val="9"/>
        <color rgb="FF000000"/>
        <rFont val="Arial"/>
        <family val="2"/>
      </rPr>
      <t xml:space="preserve">“The Heroes’ Gate at Kiev” a.k.a. “The Great Gate of Kiev” from </t>
    </r>
    <r>
      <rPr>
        <i val="true"/>
        <sz val="9"/>
        <color rgb="FF000000"/>
        <rFont val="Arial"/>
        <family val="2"/>
      </rPr>
      <t xml:space="preserve">Pictures at an Exhibition</t>
    </r>
    <r>
      <rPr>
        <sz val="9"/>
        <color rgb="FF000000"/>
        <rFont val="Arial"/>
        <family val="2"/>
      </rPr>
      <t xml:space="preserve"> (Modest Mussorgsky, 1874).</t>
    </r>
  </si>
  <si>
    <t xml:space="preserve">Entropy</t>
  </si>
  <si>
    <t xml:space="preserve">“Lili Marlene” (Norbert Schultze, 1938/Hans Leip, 1915; first published in 1937).</t>
  </si>
  <si>
    <t xml:space="preserve">“The Sweetheart of Sigma Chi” (F. Dudleigh Vernor/Byron D. Stokes, 1911).</t>
  </si>
  <si>
    <r>
      <rPr>
        <i val="true"/>
        <sz val="9"/>
        <color rgb="FF000000"/>
        <rFont val="Arial"/>
        <family val="2"/>
      </rPr>
      <t xml:space="preserve">Il dissoluto punito ossia il Don Giovanni</t>
    </r>
    <r>
      <rPr>
        <sz val="9"/>
        <color rgb="FF000000"/>
        <rFont val="Arial"/>
        <family val="2"/>
      </rPr>
      <t xml:space="preserve"> (Wolfgang Amadeus Mozart, 1787; libretto: Lorenzo Da Ponte).</t>
    </r>
  </si>
  <si>
    <t xml:space="preserve">Entropy; “Purche porti la gonnella” etc.</t>
  </si>
  <si>
    <t xml:space="preserve">Earl Bostic (1912–1965), American alto saxophonist.</t>
  </si>
  <si>
    <r>
      <rPr>
        <sz val="9"/>
        <color rgb="FF000000"/>
        <rFont val="Arial"/>
        <family val="2"/>
      </rPr>
      <t xml:space="preserve">“Trois Dances” (1. Tango) from</t>
    </r>
    <r>
      <rPr>
        <i val="true"/>
        <sz val="9"/>
        <color rgb="FF000000"/>
        <rFont val="Arial"/>
        <family val="2"/>
      </rPr>
      <t xml:space="preserve"> L’Histoire du Soldat</t>
    </r>
    <r>
      <rPr>
        <sz val="9"/>
        <color rgb="FF000000"/>
        <rFont val="Arial"/>
        <family val="2"/>
      </rPr>
      <t xml:space="preserve"> (Igor Stravinsky, 1917; libretto: Charles-Ferdinand Ramuz).</t>
    </r>
  </si>
  <si>
    <t xml:space="preserve">Entropy; “You Remember Gerry.”</t>
  </si>
  <si>
    <t xml:space="preserve">“I Remember Clifford” (Benny Golson, 1958). (“You Remember Gerry.”)</t>
  </si>
  <si>
    <t xml:space="preserve">“I’ll Remember April” (Gene de Paul/Patricia Johnston, Don Raye, 1941).</t>
  </si>
  <si>
    <t xml:space="preserve">“Love for Sale” (Cole Porter, 1930). Reference probably to The Original Chet Baker &amp; Gerry Mulligan Quartet, but there is no recording of “Love for Sale” available from that band.</t>
  </si>
  <si>
    <t xml:space="preserve">Entropy; Reference probably to The Original Chet Baker &amp; Gerry Mulligan Quartet, but there appears to be no recording of “Love for Sale” available from that band.</t>
  </si>
  <si>
    <t xml:space="preserve">Chet Baker (1929–1988), American jazz trumpeter.</t>
  </si>
  <si>
    <t xml:space="preserve">Charles Mingus (1922–1979), American jazz bassist and composer.</t>
  </si>
  <si>
    <t xml:space="preserve">John Lewis (1920–2001), American jazz pianist and composer.</t>
  </si>
  <si>
    <t xml:space="preserve">“Happy Birthday” (Mildred J. Hill/Patty Smith Hill, 1893; today’s lyrics: Robert H. Coleman, 1924).</t>
  </si>
  <si>
    <t xml:space="preserve">Chet Baker &amp; Gerry Mulligan Quartet, 1952/1953.</t>
  </si>
  <si>
    <t xml:space="preserve">Entropy; “That first quartet of Mulligan’s.”</t>
  </si>
  <si>
    <t xml:space="preserve">“These Foolish Things (Remind Me of You)” (Harry Link, Jack Strachey/Holt Marvell, 1936).</t>
  </si>
  <si>
    <r>
      <rPr>
        <sz val="9"/>
        <color rgb="FF000000"/>
        <rFont val="Arial"/>
        <family val="2"/>
      </rPr>
      <t xml:space="preserve">“No! No! pazzo son!” from Act III of </t>
    </r>
    <r>
      <rPr>
        <i val="true"/>
        <sz val="9"/>
        <color rgb="FF000000"/>
        <rFont val="Arial"/>
        <family val="2"/>
      </rPr>
      <t xml:space="preserve">Manon Lescaut</t>
    </r>
    <r>
      <rPr>
        <sz val="9"/>
        <color rgb="FF000000"/>
        <rFont val="Arial"/>
        <family val="2"/>
      </rPr>
      <t xml:space="preserve"> (Giacomo Puccini, 1893).</t>
    </r>
  </si>
  <si>
    <t xml:space="preserve">Giuseppe Cremonini (1866–1903), Italian tenor.</t>
  </si>
  <si>
    <t xml:space="preserve">Under the Rose</t>
  </si>
  <si>
    <r>
      <rPr>
        <sz val="9"/>
        <color rgb="FF000000"/>
        <rFont val="Arial"/>
        <family val="2"/>
      </rPr>
      <t xml:space="preserve">“Donna non vidi mai” from Act I of </t>
    </r>
    <r>
      <rPr>
        <i val="true"/>
        <sz val="9"/>
        <color rgb="FF000000"/>
        <rFont val="Arial"/>
        <family val="2"/>
      </rPr>
      <t xml:space="preserve">Manon Lescaut</t>
    </r>
    <r>
      <rPr>
        <sz val="9"/>
        <color rgb="FF000000"/>
        <rFont val="Arial"/>
        <family val="2"/>
      </rPr>
      <t xml:space="preserve"> by Giacomo Puccini, 1893.</t>
    </r>
  </si>
  <si>
    <t xml:space="preserve">Under the Rose; “His Manon.”</t>
  </si>
  <si>
    <t xml:space="preserve">“The Battle Hymn of the Republic” (a.k.a. “Mine Eyes Have Seen the Glory”) (William Steffe, 1856/Julia Ward Howe, 1861).</t>
  </si>
  <si>
    <t xml:space="preserve">The Secret Integration; “Mine eyes have seen the misery of the coming draft.”</t>
  </si>
  <si>
    <t xml:space="preserve">8-9</t>
  </si>
  <si>
    <t xml:space="preserve">Elvis Presley (1935–1977), American rock’n’roll singer and guitarist</t>
  </si>
  <si>
    <t xml:space="preserve">82-83</t>
  </si>
  <si>
    <t xml:space="preserve">“Spring will be a little late this year” (Frank Loesser, 1943), performed by Sarah Vaughan.</t>
  </si>
  <si>
    <t xml:space="preserve">VL</t>
  </si>
  <si>
    <t xml:space="preserve">“Im So Lonesome I Could Cry” (Hank Williams, 1949).</t>
  </si>
  <si>
    <r>
      <rPr>
        <sz val="9"/>
        <color rgb="FF000000"/>
        <rFont val="Arial"/>
        <family val="2"/>
      </rPr>
      <t xml:space="preserve">“Think!” (“Theme from </t>
    </r>
    <r>
      <rPr>
        <i val="true"/>
        <sz val="9"/>
        <color rgb="FF000000"/>
        <rFont val="Arial"/>
        <family val="2"/>
      </rPr>
      <t xml:space="preserve">Jeopardy</t>
    </r>
    <r>
      <rPr>
        <sz val="9"/>
        <color rgb="FF000000"/>
        <rFont val="Arial"/>
        <family val="2"/>
      </rPr>
      <t xml:space="preserve">”) (Merve Griffin, 1984).</t>
    </r>
  </si>
  <si>
    <t xml:space="preserve">“Love Is Strange” (Mickey Baker/Sylvia Vanderpool/Ethel Smith, 1956).</t>
  </si>
  <si>
    <t xml:space="preserve">“I know love is strange.”</t>
  </si>
  <si>
    <t xml:space="preserve">“Purple Haze” (Jimi Hendrix, 1967).</t>
  </si>
  <si>
    <t xml:space="preserve">“Meet the Flintstones” (Hoyt Curtin, 1960).</t>
  </si>
  <si>
    <t xml:space="preserve">“In-A-Gadda-Da-Vida”, Iron Butterfly (1968).</t>
  </si>
  <si>
    <t xml:space="preserve">“Are You Lonesome Tonight” (Lou Handman/Roy Turk, 1926). Covered by Elvis Presley, 1960.</t>
  </si>
  <si>
    <t xml:space="preserve">“One for My Baby (And One More for the Road)” (Harold Arlen/Johnny Mercer, 1943).</t>
  </si>
  <si>
    <t xml:space="preserve">“Since I Fell for You” (Buddy Johnson, 1945).</t>
  </si>
  <si>
    <t xml:space="preserve">“Grudge Run” (Dick Dale a.k.a. Richard Anthony Monsour, *1937), recorded by Dick Del &amp; The Del-Tones.</t>
  </si>
  <si>
    <t xml:space="preserve">“Pipeline” (Brian Carman/Bob Spickard, 1962/63).</t>
  </si>
  <si>
    <t xml:space="preserve">Elvis Presley (1935–1977), American rock ’n’ roll singer and guitarist.</t>
  </si>
  <si>
    <t xml:space="preserve">“T.V. Crazy” (Little Charlie &amp; the Nightcats, 1987).</t>
  </si>
  <si>
    <t xml:space="preserve">“La Marseillaise” (Claude Joseph Rouget de Lisle, 1792).</t>
  </si>
  <si>
    <t xml:space="preserve">“Stranger in Town” (David Paich/Jeff Porcaro, 1984).</t>
  </si>
  <si>
    <t xml:space="preserve">“I ain’t the only stranger in town today.”</t>
  </si>
  <si>
    <t xml:space="preserve">“Volare (Nel blu dipinto di blu)” (Domenico Modugno/Franco Migliacci, 1958).</t>
  </si>
  <si>
    <t xml:space="preserve">“Those eyes of blue painted blue, as the Italian oldie goes.”</t>
  </si>
  <si>
    <t xml:space="preserve">“Do You Believe in Magic?” (John Sebastian, 1965). Recorded by The Lovin’ Spoonful. </t>
  </si>
  <si>
    <t xml:space="preserve">“Tiny Bubbles” (Martin Denny/Leon Pober, 1966).</t>
  </si>
  <si>
    <t xml:space="preserve">“Godzilla, King of the Monsters” (Akira Ifukube, 1956).</t>
  </si>
  <si>
    <t xml:space="preserve">“In the Midnight Hour” (Wilson Pickett/Steve Cropper, 1965).</t>
  </si>
  <si>
    <t xml:space="preserve">“There was ‘nobody else around,’ as Wilson Pickett might say.”</t>
  </si>
  <si>
    <t xml:space="preserve">“Frenesí” (Alberto Domínguez; recorded by Artie Shaw in 1940).</t>
  </si>
  <si>
    <t xml:space="preserve">“The Commonwealth of Toil” (Ralph Chaplin, to the melody of “Nelly Grey” by Benjamin Hanby, 1856).</t>
  </si>
  <si>
    <t xml:space="preserve">L</t>
  </si>
  <si>
    <t xml:space="preserve">The Platters. American vocal group.</t>
  </si>
  <si>
    <t xml:space="preserve">Anson Weeks (1896–1969), American pianist and bandleader.</t>
  </si>
  <si>
    <t xml:space="preserve">“The Star-Spangled Banner” (John Stafford Smith, ca. 1773/Francis Scott Key, 1814).</t>
  </si>
  <si>
    <t xml:space="preserve">Kate Smith (1907–1986), American singer.</t>
  </si>
  <si>
    <t xml:space="preserve">Billie Holiday (1915–1959), American jazz singer.</t>
  </si>
  <si>
    <r>
      <rPr>
        <sz val="9"/>
        <color rgb="FF000000"/>
        <rFont val="Arial"/>
        <family val="2"/>
      </rPr>
      <t xml:space="preserve">Ramón Raquello, fictional bandleader from the 1938 radio broadcast </t>
    </r>
    <r>
      <rPr>
        <i val="true"/>
        <sz val="9"/>
        <color rgb="FF000000"/>
        <rFont val="Arial"/>
        <family val="2"/>
      </rPr>
      <t xml:space="preserve">The War of the Worlds</t>
    </r>
    <r>
      <rPr>
        <sz val="9"/>
        <color rgb="FF000000"/>
        <rFont val="Arial"/>
        <family val="2"/>
      </rPr>
      <t xml:space="preserve"> by Orson Welles.</t>
    </r>
  </si>
  <si>
    <t xml:space="preserve">“La Cumparsita” (Gerardo Matos Rodríguez, 1916).</t>
  </si>
  <si>
    <r>
      <rPr>
        <sz val="9"/>
        <color rgb="FF000000"/>
        <rFont val="Arial"/>
        <family val="2"/>
      </rPr>
      <t xml:space="preserve">298</t>
    </r>
    <r>
      <rPr>
        <vertAlign val="superscript"/>
        <sz val="9"/>
        <color rgb="FF000000"/>
        <rFont val="Arial"/>
        <family val="2"/>
      </rPr>
      <t xml:space="preserve">th</t>
    </r>
    <r>
      <rPr>
        <sz val="9"/>
        <color rgb="FF000000"/>
        <rFont val="Arial"/>
        <family val="2"/>
      </rPr>
      <t xml:space="preserve"> Army Band. </t>
    </r>
  </si>
  <si>
    <t xml:space="preserve">“Them There Eyes” (Maceo Pinkard/Doris Tauber/William Tracey, 1930).</t>
  </si>
  <si>
    <t xml:space="preserve">Johnny Cash (1932–2003), American country singer and songwriter.</t>
  </si>
  <si>
    <t xml:space="preserve">Giachino Rossini (1792–1868), Italian composer.</t>
  </si>
  <si>
    <t xml:space="preserve">“Tournedos Rossini.”</t>
  </si>
  <si>
    <t xml:space="preserve">San Francisco Symphony orchestra.</t>
  </si>
  <si>
    <r>
      <rPr>
        <sz val="9"/>
        <color rgb="FF000000"/>
        <rFont val="Arial"/>
        <family val="2"/>
      </rPr>
      <t xml:space="preserve">“More (Theme from </t>
    </r>
    <r>
      <rPr>
        <i val="true"/>
        <sz val="9"/>
        <color rgb="FF000000"/>
        <rFont val="Arial"/>
        <family val="2"/>
      </rPr>
      <t xml:space="preserve">Mondo Cane [A Dog’s World]</t>
    </r>
    <r>
      <rPr>
        <sz val="9"/>
        <color rgb="FF000000"/>
        <rFont val="Arial"/>
        <family val="2"/>
      </rPr>
      <t xml:space="preserve">)” (Riz Ortolani/Nino Oliviero, 1962).</t>
    </r>
  </si>
  <si>
    <r>
      <rPr>
        <sz val="9"/>
        <color rgb="FF000000"/>
        <rFont val="Arial"/>
        <family val="2"/>
      </rPr>
      <t xml:space="preserve">“Senza fine” (from </t>
    </r>
    <r>
      <rPr>
        <i val="true"/>
        <sz val="9"/>
        <color rgb="FF000000"/>
        <rFont val="Arial"/>
        <family val="2"/>
      </rPr>
      <t xml:space="preserve">Flight of the Phoenix</t>
    </r>
    <r>
      <rPr>
        <sz val="9"/>
        <color rgb="FF000000"/>
        <rFont val="Arial"/>
        <family val="2"/>
      </rPr>
      <t xml:space="preserve">) (Frank De Vol, 1965).</t>
    </r>
  </si>
  <si>
    <t xml:space="preserve">“Al di là” (Carlo Donida/Mogol, 1962).</t>
  </si>
  <si>
    <r>
      <rPr>
        <sz val="9"/>
        <rFont val="Arial"/>
        <family val="2"/>
      </rPr>
      <t xml:space="preserve">This is also the first line of Gioachino Rossini’s 1835 tarantella “La Danza,” lyrics by Carlo Pepoli (</t>
    </r>
    <r>
      <rPr>
        <i val="true"/>
        <sz val="9"/>
        <rFont val="Arial"/>
        <family val="2"/>
      </rPr>
      <t xml:space="preserve">Gravity </t>
    </r>
    <r>
      <rPr>
        <sz val="9"/>
        <rFont val="Arial"/>
        <family val="2"/>
      </rPr>
      <t xml:space="preserve">207).</t>
    </r>
  </si>
  <si>
    <t xml:space="preserve">“C’è la luna mezzo mare.” Sicilian folk song, its 1927 version credited to Paolo Citorello.</t>
  </si>
  <si>
    <t xml:space="preserve">“Way Marie” (originally “Maria Marí” [Eduardo di Capua/Vincenzo Russo, c. 1899], adaptation as “Oh Marie” by Louis Prima, 1944).</t>
  </si>
  <si>
    <r>
      <rPr>
        <sz val="9"/>
        <color rgb="FF000000"/>
        <rFont val="Arial"/>
        <family val="2"/>
      </rPr>
      <t xml:space="preserve">“Cielo e mar” from </t>
    </r>
    <r>
      <rPr>
        <i val="true"/>
        <sz val="9"/>
        <color rgb="FF000000"/>
        <rFont val="Arial"/>
        <family val="2"/>
      </rPr>
      <t xml:space="preserve">La Gioconda</t>
    </r>
    <r>
      <rPr>
        <sz val="9"/>
        <color rgb="FF000000"/>
        <rFont val="Arial"/>
        <family val="2"/>
      </rPr>
      <t xml:space="preserve"> (Amilcare Ponchielli; libretto: Arrigo Boito, 1876).</t>
    </r>
  </si>
  <si>
    <t xml:space="preserve">“Ave Maria” (most likely Charles Gounod 1853/Johann Sebastian Bach, 1716).</t>
  </si>
  <si>
    <r>
      <rPr>
        <sz val="9"/>
        <color rgb="FF000000"/>
        <rFont val="Arial"/>
        <family val="2"/>
      </rPr>
      <t xml:space="preserve">“McGarrett’s Theme” from </t>
    </r>
    <r>
      <rPr>
        <i val="true"/>
        <sz val="9"/>
        <color rgb="FF000000"/>
        <rFont val="Arial"/>
        <family val="2"/>
      </rPr>
      <t xml:space="preserve">Hawaii Five-O</t>
    </r>
    <r>
      <rPr>
        <sz val="9"/>
        <color rgb="FF000000"/>
        <rFont val="Arial"/>
        <family val="2"/>
      </rPr>
      <t xml:space="preserve"> (Morton Stevens, 1968).</t>
    </r>
  </si>
  <si>
    <r>
      <rPr>
        <sz val="9"/>
        <color rgb="FF000000"/>
        <rFont val="Arial"/>
        <family val="2"/>
      </rPr>
      <t xml:space="preserve">Suite from </t>
    </r>
    <r>
      <rPr>
        <i val="true"/>
        <sz val="9"/>
        <color rgb="FF000000"/>
        <rFont val="Arial"/>
        <family val="2"/>
      </rPr>
      <t xml:space="preserve">Tosca</t>
    </r>
    <r>
      <rPr>
        <sz val="9"/>
        <color rgb="FF000000"/>
        <rFont val="Arial"/>
        <family val="2"/>
      </rPr>
      <t xml:space="preserve"> (Giacomo Puccini, 1900).</t>
    </r>
  </si>
  <si>
    <t xml:space="preserve">“Wake Up Little Susie” (Felice and Boudleaux Bryant, 1957), performed by The Everly Brothers.</t>
  </si>
  <si>
    <t xml:space="preserve">The Doors, American rock band.</t>
  </si>
  <si>
    <t xml:space="preserve">Jimi Hendrix (1942–1970), American guitarist.</t>
  </si>
  <si>
    <t xml:space="preserve">Jefferson Airplane, American acid rock band.</t>
  </si>
  <si>
    <t xml:space="preserve">Country Joe and the Fish, American folk rock band.</t>
  </si>
  <si>
    <t xml:space="preserve">“People Are Strange (When You’re a Stranger” (Robby Krieger/Jim Morrison, 1967), performed by The Doors.</t>
  </si>
  <si>
    <t xml:space="preserve">“Boulevard of Broken Dreams” (Harry Warren/Al Dubin, 1933), performed by Tony Bennett, 1950.</t>
  </si>
  <si>
    <t xml:space="preserve">Acker Bilk (1929–2014), British jazz clarinetist.</t>
  </si>
  <si>
    <t xml:space="preserve">Alvin and the Chipmunks. Virtual band created by Ross Bagdasarian in 1958.</t>
  </si>
  <si>
    <t xml:space="preserve">Marvin Hamlisch (1944–2012), American composer and conductor; composed “Sunshine, Lollipops and Rainbows (Marvin Hamlisch/Howard Liebling, 1965), performed by Alvin and the Chipmunks. </t>
  </si>
  <si>
    <t xml:space="preserve">Andrew Lloyd Webber (*1948), British musical composer.</t>
  </si>
  <si>
    <r>
      <rPr>
        <sz val="9"/>
        <color rgb="FF000000"/>
        <rFont val="Arial"/>
        <family val="2"/>
      </rPr>
      <t xml:space="preserve">“Also sprach Zarathustra” (Op. 30) (Richard Strauss, 1896), i.e. tune of </t>
    </r>
    <r>
      <rPr>
        <i val="true"/>
        <sz val="9"/>
        <color rgb="FF000000"/>
        <rFont val="Arial"/>
        <family val="2"/>
      </rPr>
      <t xml:space="preserve">2001: A Space Odyssey.</t>
    </r>
  </si>
  <si>
    <r>
      <rPr>
        <sz val="9"/>
        <rFont val="Arial"/>
        <family val="2"/>
      </rPr>
      <t xml:space="preserve">“The tune of </t>
    </r>
    <r>
      <rPr>
        <i val="true"/>
        <sz val="9"/>
        <rFont val="Arial"/>
        <family val="2"/>
      </rPr>
      <t xml:space="preserve">2001: A Space Odyssey.</t>
    </r>
    <r>
      <rPr>
        <sz val="9"/>
        <rFont val="Arial"/>
        <family val="2"/>
      </rPr>
      <t xml:space="preserve">”</t>
    </r>
  </si>
  <si>
    <t xml:space="preserve">Bernard Herrmann (1911–1975), American conductor and composer.</t>
  </si>
  <si>
    <r>
      <rPr>
        <sz val="9"/>
        <color rgb="FF000000"/>
        <rFont val="Arial"/>
        <family val="2"/>
      </rPr>
      <t xml:space="preserve">Music from </t>
    </r>
    <r>
      <rPr>
        <i val="true"/>
        <sz val="9"/>
        <color rgb="FF000000"/>
        <rFont val="Arial"/>
        <family val="2"/>
      </rPr>
      <t xml:space="preserve">Psycho</t>
    </r>
    <r>
      <rPr>
        <sz val="9"/>
        <color rgb="FF000000"/>
        <rFont val="Arial"/>
        <family val="2"/>
      </rPr>
      <t xml:space="preserve"> (Bernard Herrmann, 1960).</t>
    </r>
  </si>
  <si>
    <t xml:space="preserve">“Louie Louie” (Richard Berry, 1955), recorded by The Kingsmen, 1963.</t>
  </si>
  <si>
    <t xml:space="preserve">“‘Me gotta go,’ as the Kingsmen always used to say.”</t>
  </si>
  <si>
    <t xml:space="preserve">“Ghostbusters” (Ray Parker Jr., 1984).</t>
  </si>
  <si>
    <t xml:space="preserve">“Kick Out the Jams” (MC5, 1969).</t>
  </si>
  <si>
    <t xml:space="preserve">“Oh, kick out, the jambs, motherfuck-er.”</t>
  </si>
  <si>
    <t xml:space="preserve">“Winter Wonderland” (Felix Bernard/Richard B. Smith, 1934).</t>
  </si>
  <si>
    <t xml:space="preserve">“Let It Snow” (Jule Styne/Sammy Cahn, 1945).</t>
  </si>
  <si>
    <t xml:space="preserve">“Cold, Cold Heart” (Hank Williams, 1951).</t>
  </si>
  <si>
    <t xml:space="preserve">“I’ll See You Again” (Noël Coward, 1929).</t>
  </si>
  <si>
    <t xml:space="preserve">“Drink, Drink, Drink” (Sigmund Romberg/Dorothy Donnelly, 1924).</t>
  </si>
  <si>
    <t xml:space="preserve">The Mike Curb Congregation, American pop band (Mike Curb *1944).</t>
  </si>
  <si>
    <t xml:space="preserve">Led Zeppelin, English rock band.</t>
  </si>
  <si>
    <t xml:space="preserve">“There! I’ve Said It Again” (Redd Evans/David Mann, 1945).</t>
  </si>
  <si>
    <t xml:space="preserve">“There, as her mother used to sing, he said it again.”</t>
  </si>
  <si>
    <t xml:space="preserve">Jaco Pastorius (1951–1987), American bass player and composer.</t>
  </si>
  <si>
    <t xml:space="preserve">“Who’s Sorry Now” (Ted Snyder/Bert Kalmar/Harry Ruby, 1923). </t>
  </si>
  <si>
    <t xml:space="preserve">“I Gotta Right to Sing the Blues” (Harold Arlen/Ted Koehler, 1932).</t>
  </si>
  <si>
    <t xml:space="preserve">“Don’t Get Around Much Anymore” (Duke Ellington/Bob Russell, 1940). </t>
  </si>
  <si>
    <t xml:space="preserve">“As Time Goes By” (Herman Hupfeld, 1931).</t>
  </si>
  <si>
    <r>
      <rPr>
        <sz val="9"/>
        <color rgb="FF000000"/>
        <rFont val="Arial"/>
        <family val="2"/>
      </rPr>
      <t xml:space="preserve">“The Worms Crawl In” (a.k.a. “The Hearse Song”), unknown origin (possibly Crimean War [1853–1856] or World War I. Popularized by Alvin Schwartz’s children’s books </t>
    </r>
    <r>
      <rPr>
        <i val="true"/>
        <sz val="9"/>
        <color rgb="FF000000"/>
        <rFont val="Arial"/>
        <family val="2"/>
      </rPr>
      <t xml:space="preserve">Scary Stories to Tell in the Dark</t>
    </r>
    <r>
      <rPr>
        <sz val="9"/>
        <color rgb="FF000000"/>
        <rFont val="Arial"/>
        <family val="2"/>
      </rPr>
      <t xml:space="preserve"> in 1981.</t>
    </r>
  </si>
  <si>
    <t xml:space="preserve">“The famous worms of song.”</t>
  </si>
  <si>
    <t xml:space="preserve">Blue Cheer, American rock band.</t>
  </si>
  <si>
    <t xml:space="preserve">Madonna (*1958), American singer and songwriter.</t>
  </si>
  <si>
    <t xml:space="preserve">Willie Nelson (*1933), American singer, songwriter, and guitarist.</t>
  </si>
  <si>
    <t xml:space="preserve">Pink Floyd, British psychedelic rock band.</t>
  </si>
  <si>
    <t xml:space="preserve">“Louie Louie” (Richard Berry, 1955).</t>
  </si>
  <si>
    <t xml:space="preserve">“Wooly Bully” (Domingo Samudio, 1965).</t>
  </si>
  <si>
    <t xml:space="preserve">“Love Is Strange” (Mickey Baker/Sylvia Vanderpool/Ethel Smith, 1956), recorded by Mickey &amp; Sylvia.</t>
  </si>
  <si>
    <t xml:space="preserve">“Of Thee I Sing” (George and Ira Gershwin, 1931).</t>
  </si>
  <si>
    <t xml:space="preserve">“Down Among the Sheltering Palms” (Abe Olman/James Brockman/Leo Wood, 1914). [musical and film]</t>
  </si>
  <si>
    <t xml:space="preserve">“Crazeology” (Charlie Parker, 1947). </t>
  </si>
  <si>
    <t xml:space="preserve">“Klactoveedsedsteene” (Charlie Parker, 1947)</t>
  </si>
  <si>
    <t xml:space="preserve">Miles Davis (1926–1991), American jazz trumpeter.</t>
  </si>
  <si>
    <t xml:space="preserve">Dizzy Gillespie (1917–1993), American jazz trumpeter.</t>
  </si>
  <si>
    <t xml:space="preserve">Augustín Lara (1897–1970), Mexican singer, actor, and songwriter.</t>
  </si>
  <si>
    <t xml:space="preserve">Charles Manson (1934–2017), American criminal and musician.</t>
  </si>
  <si>
    <t xml:space="preserve">Wild Man Fischer (1944–2004), American musician.</t>
  </si>
  <si>
    <t xml:space="preserve">Tiny Tim (1932–1966), American singer and ukulelist.</t>
  </si>
  <si>
    <r>
      <rPr>
        <sz val="9"/>
        <color rgb="FF000000"/>
        <rFont val="Arial"/>
        <family val="2"/>
      </rPr>
      <t xml:space="preserve">“Do-Re-Mi” (Richard Rodgers/Oscar Hammerstein II, 1959) from </t>
    </r>
    <r>
      <rPr>
        <i val="true"/>
        <sz val="9"/>
        <color rgb="FF000000"/>
        <rFont val="Arial"/>
        <family val="2"/>
      </rPr>
      <t xml:space="preserve">The Sound of Music</t>
    </r>
    <r>
      <rPr>
        <sz val="9"/>
        <color rgb="FF000000"/>
        <rFont val="Arial"/>
        <family val="2"/>
      </rPr>
      <t xml:space="preserve">, performed by Julie Andrews.</t>
    </r>
  </si>
  <si>
    <t xml:space="preserve">The Surfaris, American surf rock band.</t>
  </si>
  <si>
    <r>
      <rPr>
        <i val="true"/>
        <sz val="9"/>
        <color rgb="FF000000"/>
        <rFont val="Arial"/>
        <family val="2"/>
      </rPr>
      <t xml:space="preserve">The Best of Sam Cooke</t>
    </r>
    <r>
      <rPr>
        <sz val="9"/>
        <color rgb="FF000000"/>
        <rFont val="Arial"/>
        <family val="2"/>
      </rPr>
      <t xml:space="preserve"> (Sam Cooke, 1962).</t>
    </r>
  </si>
  <si>
    <t xml:space="preserve">The Osmonds, American family music group.</t>
  </si>
  <si>
    <t xml:space="preserve">“Toccata and Fugue in D minor”, BWV 565, attributed to Johann Sebastian Bach (1685–1750), published 1833. (“Tokkata &amp; Fuji.)</t>
  </si>
  <si>
    <t xml:space="preserve">“Wachet auf, ruft uns die Stimme”, BWV 140 (Johann Sebastian Bach, 1731).</t>
  </si>
  <si>
    <t xml:space="preserve">“Tokkata &amp; Fuji.”</t>
  </si>
  <si>
    <t xml:space="preserve">“Maybellene” (Chuck Berry, 1955).</t>
  </si>
  <si>
    <t xml:space="preserve">“I Fall to Pieces” (Patsy Cline, 1961).</t>
  </si>
  <si>
    <r>
      <rPr>
        <sz val="9"/>
        <color rgb="FF000000"/>
        <rFont val="Arial"/>
        <family val="2"/>
      </rPr>
      <t xml:space="preserve">“Theme from </t>
    </r>
    <r>
      <rPr>
        <i val="true"/>
        <sz val="9"/>
        <color rgb="FF000000"/>
        <rFont val="Arial"/>
        <family val="2"/>
      </rPr>
      <t xml:space="preserve">The Smurfs</t>
    </r>
    <r>
      <rPr>
        <sz val="9"/>
        <color rgb="FF000000"/>
        <rFont val="Arial"/>
        <family val="2"/>
      </rPr>
      <t xml:space="preserve">” (Hoyt Curtin, 1981).</t>
    </r>
  </si>
  <si>
    <t xml:space="preserve">“El paso” (Marty Robbins, 1959).</t>
  </si>
  <si>
    <t xml:space="preserve">“‘Trying,’ as Marty Robbins once put it in a different context, ‘to stay in the saddle’.”</t>
  </si>
  <si>
    <t xml:space="preserve">Desiderio Alberto Arnaz y de Acha III (a.k.a. Desi Arnaz, 1917–1986), Cuban-American musician and actor.</t>
  </si>
  <si>
    <t xml:space="preserve">“Babalú” (Margarita Lecuona, 1939).</t>
  </si>
  <si>
    <t xml:space="preserve">“In Acapulco” (Harry Warren/Mack Gordon, c. 1944).</t>
  </si>
  <si>
    <t xml:space="preserve">Likely “(I’ll See You In) C-U-B-A” (Irving Berlin, c. 1919).</t>
  </si>
  <si>
    <t xml:space="preserve">“We’re Having a Baby (My Baby and Me)” (Vernon Duke/Harald Adamson, 1941).</t>
  </si>
  <si>
    <t xml:space="preserve">Pérez Prado (1916–1989), Mexican bandleader musician, and composer.</t>
  </si>
  <si>
    <t xml:space="preserve">“Polka Dots and Moonbeams” (Jimmy Van Heusen/Johnny Burke, 1940).</t>
  </si>
  <si>
    <t xml:space="preserve">“In the Mood” (Wingy Manone/Andy Razaf, 1939).</t>
  </si>
  <si>
    <t xml:space="preserve">“Moonlight Serenade” (Glenn Miller/Mitchell Parish, 1939). </t>
  </si>
  <si>
    <r>
      <rPr>
        <sz val="9"/>
        <color rgb="FF000000"/>
        <rFont val="Arial"/>
        <family val="2"/>
      </rPr>
      <t xml:space="preserve">“Theme from </t>
    </r>
    <r>
      <rPr>
        <i val="true"/>
        <sz val="9"/>
        <color rgb="FF000000"/>
        <rFont val="Arial"/>
        <family val="2"/>
      </rPr>
      <t xml:space="preserve">Gilligan’s Island</t>
    </r>
    <r>
      <rPr>
        <sz val="9"/>
        <color rgb="FF000000"/>
        <rFont val="Arial"/>
        <family val="2"/>
      </rPr>
      <t xml:space="preserve">” (Sherwood Schwartz/George Wyle, 1964).</t>
    </r>
  </si>
  <si>
    <r>
      <rPr>
        <sz val="9"/>
        <color rgb="FF000000"/>
        <rFont val="Arial"/>
        <family val="2"/>
      </rPr>
      <t xml:space="preserve">“Take It to the Limit” (Randy Meisner/Don Henley/Glenn Frey, 1975) from </t>
    </r>
    <r>
      <rPr>
        <i val="true"/>
        <sz val="9"/>
        <color rgb="FF000000"/>
        <rFont val="Arial"/>
        <family val="2"/>
      </rPr>
      <t xml:space="preserve">Greatest Hits</t>
    </r>
    <r>
      <rPr>
        <sz val="9"/>
        <color rgb="FF000000"/>
        <rFont val="Arial"/>
        <family val="2"/>
      </rPr>
      <t xml:space="preserve"> by the Eagles.</t>
    </r>
  </si>
  <si>
    <t xml:space="preserve">Paul McCartney (*1942), English singer, bass player, and songwriter, member of The Beatles.</t>
  </si>
  <si>
    <t xml:space="preserve">“Your Cheatin’ Heart” (Hank Williams, 1952).</t>
  </si>
  <si>
    <t xml:space="preserve">“Johnny B. Goode” (Chuck Berry, 1958).</t>
  </si>
  <si>
    <t xml:space="preserve">180-81</t>
  </si>
  <si>
    <t xml:space="preserve">Theme from “The Adventures of Chip ’n’ Dale”, theme from. (Gil George/Oliver Wallace, 1959).</t>
  </si>
  <si>
    <t xml:space="preserve">Epigraph</t>
  </si>
  <si>
    <t xml:space="preserve">Epigraph: “Every Dog Has His Day” (Johnny Potts), recorded by Johnny Copeland (1970).</t>
  </si>
  <si>
    <t xml:space="preserve">MD</t>
  </si>
  <si>
    <t xml:space="preserve">“Where the Bee Sucks” (Thomas Arne or Robert Johnson/William Shakespeare, first recorded in 1659).</t>
  </si>
  <si>
    <t xml:space="preserve">“Heart of Oak” (William Boyce/David Garrick, 1760).</t>
  </si>
  <si>
    <t xml:space="preserve">“Rule Britannia” (Thomas Arne/James Thomson, 1740).</t>
  </si>
  <si>
    <t xml:space="preserve">Johann Joachim Quantz (1697–1773), German flutist and composer.</t>
  </si>
  <si>
    <t xml:space="preserve">“Don’t Forget Tonight, Tomorrow” (Jay Milton/Ukie Sherin, 1945), recorded by Frank Sinatra.</t>
  </si>
  <si>
    <t xml:space="preserve">“Don’t forget to-night, Charles.”</t>
  </si>
  <si>
    <t xml:space="preserve">“What’d I Say” (Ray Charles, 1959). </t>
  </si>
  <si>
    <t xml:space="preserve">“Tell me, […] what’d I say?”</t>
  </si>
  <si>
    <t xml:space="preserve">Carl Ditters von Dittersdorf (1739–1799), Austrian composer and violinist.</t>
  </si>
  <si>
    <t xml:space="preserve">“For He’s a Jolly Good Fellow”, unknown origin, possibly 1709.</t>
  </si>
  <si>
    <t xml:space="preserve">Georg Friedrich Händel (1685–1759), German composer.</t>
  </si>
  <si>
    <t xml:space="preserve">“Anacreon in Heaven” (attr. to John Stafford Smith, ca. 1780; lyrics: Ralph Tomlinson).</t>
  </si>
  <si>
    <t xml:space="preserve">“The World Turned Upside Down” (lyrics: Thomas Tracts, 1646).</t>
  </si>
  <si>
    <t xml:space="preserve">Marianne Davies (1743/1744–c. 1818), English musician.</t>
  </si>
  <si>
    <r>
      <rPr>
        <i val="true"/>
        <sz val="9"/>
        <color rgb="FF000000"/>
        <rFont val="Arial"/>
        <family val="2"/>
      </rPr>
      <t xml:space="preserve">The Beggar’s Opera (</t>
    </r>
    <r>
      <rPr>
        <sz val="9"/>
        <color rgb="FF000000"/>
        <rFont val="Arial"/>
        <family val="2"/>
      </rPr>
      <t xml:space="preserve">Johann Christoph Pepusch/John Gay, 1728).</t>
    </r>
  </si>
  <si>
    <t xml:space="preserve">Christoph Willibald Ritter von Gluck (1714–1787), German composer.</t>
  </si>
  <si>
    <t xml:space="preserve">“Havah Nagila” (Hebrew folk song, arranged by Abraham Zvi Idelsohn or Moshe Nathanson in the 1910s or 1920s).</t>
  </si>
  <si>
    <r>
      <rPr>
        <i val="true"/>
        <sz val="9"/>
        <color rgb="FF000000"/>
        <rFont val="Arial"/>
        <family val="2"/>
      </rPr>
      <t xml:space="preserve">Love in a Village</t>
    </r>
    <r>
      <rPr>
        <sz val="9"/>
        <color rgb="FF000000"/>
        <rFont val="Arial"/>
        <family val="2"/>
      </rPr>
      <t xml:space="preserve"> (Thomas Arne/Isaac Bickerstaffe, 1762).</t>
    </r>
  </si>
  <si>
    <r>
      <rPr>
        <sz val="9"/>
        <rFont val="Arial"/>
        <family val="2"/>
      </rPr>
      <t xml:space="preserve">“Mr. Arne’s </t>
    </r>
    <r>
      <rPr>
        <i val="true"/>
        <sz val="9"/>
        <rFont val="Arial"/>
        <family val="2"/>
      </rPr>
      <t xml:space="preserve">Love in a Cottage</t>
    </r>
    <r>
      <rPr>
        <sz val="9"/>
        <rFont val="Arial"/>
        <family val="2"/>
      </rPr>
      <t xml:space="preserve">.”</t>
    </r>
  </si>
  <si>
    <t xml:space="preserve">“Yankee Doodle” (Trad., lyrics attr. to Richard Shuckburgh, 1770s).</t>
  </si>
  <si>
    <t xml:space="preserve">year average, possibly anachronistic</t>
  </si>
  <si>
    <t xml:space="preserve">“The Sky, turn’d upside down?”</t>
  </si>
  <si>
    <r>
      <rPr>
        <i val="true"/>
        <sz val="9"/>
        <color rgb="FF000000"/>
        <rFont val="Arial"/>
        <family val="2"/>
      </rPr>
      <t xml:space="preserve">Margherita e Don Aldo</t>
    </r>
    <r>
      <rPr>
        <sz val="9"/>
        <color rgb="FF000000"/>
        <rFont val="Arial"/>
        <family val="2"/>
      </rPr>
      <t xml:space="preserve"> (fictional) (Baldassare Galuppi, 1706–1785).</t>
    </r>
  </si>
  <si>
    <t xml:space="preserve">Besozzi: Italian family of musicians. Composers and oboists were: Alessandro Besozzi (1702–1775), Girolamo Besozzi (1745 or 1750–1788), Paolo Girolamo Besozzi (1713–1778). Composers were Antonio Besozzi (1714–1781), Carlo Besozzi (1738–1791), Gaetano Besozzi (1725–1798). Giuseppe Besozzi (1686–1760) was an oboist.</t>
  </si>
  <si>
    <r>
      <rPr>
        <sz val="9"/>
        <color rgb="FF000000"/>
        <rFont val="Arial"/>
        <family val="2"/>
      </rPr>
      <t xml:space="preserve">“O Ruddier than the Cherry” from </t>
    </r>
    <r>
      <rPr>
        <i val="true"/>
        <sz val="9"/>
        <color rgb="FF000000"/>
        <rFont val="Arial"/>
        <family val="2"/>
      </rPr>
      <t xml:space="preserve">Acis and Galatea</t>
    </r>
    <r>
      <rPr>
        <sz val="9"/>
        <color rgb="FF000000"/>
        <rFont val="Arial"/>
        <family val="2"/>
      </rPr>
      <t xml:space="preserve"> (Georg Friedrich Händel, c. 1732).</t>
    </r>
  </si>
  <si>
    <t xml:space="preserve">“He ain’t just hummin’ ‘Love in a Cottage,’ either.”</t>
  </si>
  <si>
    <t xml:space="preserve">“You Ain’t Just Whistlin’ Dixie” (David Bellamy, 1979).</t>
  </si>
  <si>
    <r>
      <rPr>
        <i val="true"/>
        <sz val="9"/>
        <color rgb="FF000000"/>
        <rFont val="Arial"/>
        <family val="2"/>
      </rPr>
      <t xml:space="preserve">The Beggar’s Opera (</t>
    </r>
    <r>
      <rPr>
        <sz val="9"/>
        <color rgb="FF000000"/>
        <rFont val="Arial"/>
        <family val="2"/>
      </rPr>
      <t xml:space="preserve">Johann Christoph Pepusch/John Gay, 1728). (“Macheath”)</t>
    </r>
  </si>
  <si>
    <t xml:space="preserve">“Macheath.”</t>
  </si>
  <si>
    <r>
      <rPr>
        <sz val="9"/>
        <color rgb="FF000000"/>
        <rFont val="Arial"/>
        <family val="2"/>
      </rPr>
      <t xml:space="preserve">“Moses Supposes” from </t>
    </r>
    <r>
      <rPr>
        <i val="true"/>
        <sz val="9"/>
        <color rgb="FF000000"/>
        <rFont val="Arial"/>
        <family val="2"/>
      </rPr>
      <t xml:space="preserve">Singin’ In the Rain</t>
    </r>
    <r>
      <rPr>
        <sz val="9"/>
        <color rgb="FF000000"/>
        <rFont val="Arial"/>
        <family val="2"/>
      </rPr>
      <t xml:space="preserve"> (Betty Comden/Adolph Green, 1952).</t>
    </r>
  </si>
  <si>
    <t xml:space="preserve">“The Black Joke” (origin unknown, England, c. 1730).</t>
  </si>
  <si>
    <t xml:space="preserve">“Stand By Your Man” (Billy Sherrill/Tammy Wynette, 1968).</t>
  </si>
  <si>
    <t xml:space="preserve">“Sometimes, […] ’tis hard, to be a Woman.”</t>
  </si>
  <si>
    <t xml:space="preserve">Catherine-Nicole Lemaure (1703/04–1786), French opera singer, or, less likely, Nicole Le Maure (1704–1783), French opera singer.</t>
  </si>
  <si>
    <t xml:space="preserve">213–14</t>
  </si>
  <si>
    <t xml:space="preserve">William Herschel (1738–1822), British-German astronomer, composer, and organist.</t>
  </si>
  <si>
    <t xml:space="preserve">ATD</t>
  </si>
  <si>
    <r>
      <rPr>
        <sz val="9"/>
        <color rgb="FF000000"/>
        <rFont val="Arial"/>
        <family val="2"/>
      </rPr>
      <t xml:space="preserve">Medley with Hawaiian and Philippino motifs, concluding with the “Bacchanale” from </t>
    </r>
    <r>
      <rPr>
        <i val="true"/>
        <sz val="9"/>
        <color rgb="FF000000"/>
        <rFont val="Arial"/>
        <family val="2"/>
      </rPr>
      <t xml:space="preserve">Samson and Delilah</t>
    </r>
    <r>
      <rPr>
        <sz val="9"/>
        <color rgb="FF000000"/>
        <rFont val="Arial"/>
        <family val="2"/>
      </rPr>
      <t xml:space="preserve"> (Camille de Saint-Saëns, 1877).</t>
    </r>
  </si>
  <si>
    <t xml:space="preserve">“Old Zip Coon” (to the tune of “Turkey in the Straw,” origin disputed, probably between 1829 and 1834).</t>
  </si>
  <si>
    <t xml:space="preserve">“It’s the End of the World as We Know It (And I Feel Fine)” (Billy Berry/Peter Buck/Mike Mills/Michael Stipe, 1987).</t>
  </si>
  <si>
    <t xml:space="preserve">“All Coons Look Alike to Me” (Ernest Hogan, 1895). Adapted from a song entitled “All Pimps Look Alike to Me” that Hogan once heard.</t>
  </si>
  <si>
    <t xml:space="preserve">“The end of the world, not just ‘as we know it’.”</t>
  </si>
  <si>
    <t xml:space="preserve">“Jerusalem” (also known as “And Did Those Feet in Ancient Times.” Hubert Parry/William Blake, 1916/ca. 1808).</t>
  </si>
  <si>
    <t xml:space="preserve">“Hail to the Chief” (James Sanderson/Sir Walter Scott, ca. 1812/1810).</t>
  </si>
  <si>
    <t xml:space="preserve">“Bad Boys” (Ian Lewis, 1987). (“Tell me, what-cha gon-na do, When they come screamin, after you?”)</t>
  </si>
  <si>
    <t xml:space="preserve">“Tell me, what-cha gon-na do, When they come screamin, after you?”</t>
  </si>
  <si>
    <t xml:space="preserve">“Juanita” (attributed to Hon. Mrs. Norton, arranged by T. G. May, 1855).</t>
  </si>
  <si>
    <t xml:space="preserve">“The world turned all inside out.”</t>
  </si>
  <si>
    <r>
      <rPr>
        <sz val="9"/>
        <color rgb="FF000000"/>
        <rFont val="Arial"/>
        <family val="2"/>
      </rPr>
      <t xml:space="preserve">Likely “Tha spáso koúpes” (traditional song of Asia Minor, possibly composed around 1907), also referred to on p. 945 (</t>
    </r>
    <r>
      <rPr>
        <i val="true"/>
        <sz val="9"/>
        <color rgb="FF000000"/>
        <rFont val="Arial"/>
        <family val="2"/>
      </rPr>
      <t xml:space="preserve">“Amán, amán”</t>
    </r>
    <r>
      <rPr>
        <sz val="9"/>
        <color rgb="FF000000"/>
        <rFont val="Arial"/>
        <family val="2"/>
      </rPr>
      <t xml:space="preserve">).</t>
    </r>
  </si>
  <si>
    <r>
      <rPr>
        <sz val="9"/>
        <color rgb="FF000000"/>
        <rFont val="Arial"/>
        <family val="2"/>
      </rPr>
      <t xml:space="preserve">Symphony No. 45 in F-sharp minor (known as the </t>
    </r>
    <r>
      <rPr>
        <i val="true"/>
        <sz val="9"/>
        <color rgb="FF000000"/>
        <rFont val="Arial"/>
        <family val="2"/>
      </rPr>
      <t xml:space="preserve">Farewell</t>
    </r>
    <r>
      <rPr>
        <sz val="9"/>
        <color rgb="FF000000"/>
        <rFont val="Arial"/>
        <family val="2"/>
      </rPr>
      <t xml:space="preserve"> Symphony, Joseph Haydn, 1772). </t>
    </r>
  </si>
  <si>
    <t xml:space="preserve">Also referred to on p. 945.</t>
  </si>
  <si>
    <t xml:space="preserve">Country waltz from Österbybruk, possibly “Dunderhakens vals.”</t>
  </si>
  <si>
    <r>
      <rPr>
        <i val="true"/>
        <sz val="9"/>
        <color rgb="FF000000"/>
        <rFont val="Arial"/>
        <family val="2"/>
      </rPr>
      <t xml:space="preserve">Little Nellie Kelly</t>
    </r>
    <r>
      <rPr>
        <sz val="9"/>
        <color rgb="FF000000"/>
        <rFont val="Arial"/>
        <family val="2"/>
      </rPr>
      <t xml:space="preserve"> (musical comedy film from 1940 or George M. Cohan’s musical of the same name from 1922). (“Nellie Noonan”). </t>
    </r>
  </si>
  <si>
    <t xml:space="preserve">Anna Held (1872–1918), Polish-born French performer and singer.</t>
  </si>
  <si>
    <t xml:space="preserve">“Nellie Noonan.”</t>
  </si>
  <si>
    <t xml:space="preserve">Lillian Russell (1860/61–1922), American actress and singer.</t>
  </si>
  <si>
    <t xml:space="preserve">“O’Leary’s Bar a.k.a. The Lady in Red a.k.a. “Her Mother Never Told Her” (Irish, unknown origin).</t>
  </si>
  <si>
    <t xml:space="preserve">“Funiculì, Funiculà” (Luigi Denza/Peppino Turco, 1880).</t>
  </si>
  <si>
    <t xml:space="preserve">“Her mother never told her.”</t>
  </si>
  <si>
    <r>
      <rPr>
        <sz val="9"/>
        <color rgb="FF000000"/>
        <rFont val="Arial"/>
        <family val="2"/>
      </rPr>
      <t xml:space="preserve">Theme from </t>
    </r>
    <r>
      <rPr>
        <i val="true"/>
        <sz val="9"/>
        <color rgb="FF000000"/>
        <rFont val="Arial"/>
        <family val="2"/>
      </rPr>
      <t xml:space="preserve">La forza del destino</t>
    </r>
    <r>
      <rPr>
        <sz val="9"/>
        <color rgb="FF000000"/>
        <rFont val="Arial"/>
        <family val="2"/>
      </rPr>
      <t xml:space="preserve"> (Giuseppe Verdi, 1862).</t>
    </r>
  </si>
  <si>
    <t xml:space="preserve">Luigi Denza (1842–1922), Italian composer.</t>
  </si>
  <si>
    <r>
      <rPr>
        <i val="true"/>
        <sz val="9"/>
        <color rgb="FF000000"/>
        <rFont val="Arial"/>
        <family val="2"/>
      </rPr>
      <t xml:space="preserve">Guillaume Tell </t>
    </r>
    <r>
      <rPr>
        <sz val="9"/>
        <color rgb="FF000000"/>
        <rFont val="Arial"/>
        <family val="2"/>
      </rPr>
      <t xml:space="preserve">(Gioachino Rossini, 1829).</t>
    </r>
  </si>
  <si>
    <t xml:space="preserve">“Rock of Ages” (Thomas Hastings/Augustus Montague Toplady, 1830/1775).</t>
  </si>
  <si>
    <t xml:space="preserve">“La Cucaracha.” Spanish ballad; origin unknown. It became widely popular during the Mexican Revolution (1910–20).</t>
  </si>
  <si>
    <t xml:space="preserve">year approximation</t>
  </si>
  <si>
    <t xml:space="preserve">“On the Good Ship Lollipop” (Richard A. Whiting/Sidney Clare, 1934). (“Lollipop Lounge”).</t>
  </si>
  <si>
    <t xml:space="preserve">“El Capitán” (John Philip Sousa, 1896).</t>
  </si>
  <si>
    <t xml:space="preserve">“Lollipop lounge.”</t>
  </si>
  <si>
    <t xml:space="preserve">“Whistling Rufus” (Frederick Allen “Kerry” Mills, 1899).</t>
  </si>
  <si>
    <t xml:space="preserve">“My Country ’Tis of Thee” (also known as “America,” composition unknown (same melody as “God Save the Queen,” lyrics by Samuel Francis Smith, 1831).</t>
  </si>
  <si>
    <r>
      <rPr>
        <sz val="9"/>
        <color rgb="FF000000"/>
        <rFont val="Arial"/>
        <family val="2"/>
      </rPr>
      <t xml:space="preserve">“Gendarmes’ Duet” from </t>
    </r>
    <r>
      <rPr>
        <i val="true"/>
        <sz val="9"/>
        <color rgb="FF000000"/>
        <rFont val="Arial"/>
        <family val="2"/>
      </rPr>
      <t xml:space="preserve">Geneviève de Brabant</t>
    </r>
    <r>
      <rPr>
        <sz val="9"/>
        <color rgb="FF000000"/>
        <rFont val="Arial"/>
        <family val="2"/>
      </rPr>
      <t xml:space="preserve"> (Jacques Offenbach, 1859/1867), here most likely in the march version as the “Marines’ Hymn” (copyright secured by the Marine Corps in 1919).</t>
    </r>
  </si>
  <si>
    <t xml:space="preserve">“At a Georgia Camp Meeting” (Frederick Allen “Kerry” Mills, 1897).</t>
  </si>
  <si>
    <t xml:space="preserve">“After the Ball” (Charles K. Harris, 1891).</t>
  </si>
  <si>
    <t xml:space="preserve">“The Preacher and the Slave” (also known as “Pie in the Sky” or “Long Haired Preachers”), Joseph P. Webster/Joe Hill, 1911)</t>
  </si>
  <si>
    <t xml:space="preserve">“Lead me Lord” (also known as “For It Is Thou, Lord,” Samuel Sebastian Wesley, 1861).</t>
  </si>
  <si>
    <t xml:space="preserve">performed at 1893 Expo by Sousa → boosted sales</t>
  </si>
  <si>
    <t xml:space="preserve">Richard Strauss (1864–1949), German composer.</t>
  </si>
  <si>
    <t xml:space="preserve">“The Owl and the Pussycat” (traditional, lyrics by Edward Lear, 1867).</t>
  </si>
  <si>
    <t xml:space="preserve">Victor August Herbert (1859–1924), Irish-German composer, cellist, and conductor. </t>
  </si>
  <si>
    <t xml:space="preserve">Ermanno Wolf-Ferrari (1876–1948), German-Italian composer.</t>
  </si>
  <si>
    <t xml:space="preserve">Giuseppe Verdi (1813–1901), Italian composer.</t>
  </si>
  <si>
    <t xml:space="preserve">Antonio Smareglia (1854–1929), Austro-Hungarian composer.</t>
  </si>
  <si>
    <t xml:space="preserve">“E-minor Nocturne” (Frédéric Chopin, composed 1827, published 1855).</t>
  </si>
  <si>
    <t xml:space="preserve">“Aux armes, citoyens.”</t>
  </si>
  <si>
    <r>
      <rPr>
        <i val="true"/>
        <sz val="9"/>
        <color rgb="FF000000"/>
        <rFont val="Arial"/>
        <family val="2"/>
      </rPr>
      <t xml:space="preserve">Madama Butterfly</t>
    </r>
    <r>
      <rPr>
        <sz val="9"/>
        <color rgb="FF000000"/>
        <rFont val="Arial"/>
        <family val="2"/>
      </rPr>
      <t xml:space="preserve"> (Giacomo Puccini, 1904).</t>
    </r>
  </si>
  <si>
    <t xml:space="preserve">“La Matchiche” (created by Félix Mayol in 1905; music: P. Badia, lyrics: Léo Lelièvre and Paul Briollet; arr. Charles Borel-Clerc).</t>
  </si>
  <si>
    <t xml:space="preserve">Giuseppe Verdi (1813–1901), Italian composer. (“Teatro Verdi”.)</t>
  </si>
  <si>
    <t xml:space="preserve">“O Tempora, O Mores” (i.e. “Ich bin ein Musikante,” German folk song, origin unknown). </t>
  </si>
  <si>
    <t xml:space="preserve">“The Black Whale of Askalon” (i.e. “Im schwarzen Walfisch zu Askalon,” German folk song, origin unknown)</t>
  </si>
  <si>
    <r>
      <rPr>
        <i val="true"/>
        <sz val="9"/>
        <color rgb="FF000000"/>
        <rFont val="Arial"/>
        <family val="2"/>
      </rPr>
      <t xml:space="preserve">Salome</t>
    </r>
    <r>
      <rPr>
        <sz val="9"/>
        <color rgb="FF000000"/>
        <rFont val="Arial"/>
        <family val="2"/>
      </rPr>
      <t xml:space="preserve"> (op. 54) (Richard Strauss, based on Hedwig Lachmann’s translation of Oscar Wilde’s play </t>
    </r>
    <r>
      <rPr>
        <i val="true"/>
        <sz val="9"/>
        <color rgb="FF000000"/>
        <rFont val="Arial"/>
        <family val="2"/>
      </rPr>
      <t xml:space="preserve">Salomé</t>
    </r>
    <r>
      <rPr>
        <sz val="9"/>
        <color rgb="FF000000"/>
        <rFont val="Arial"/>
        <family val="2"/>
      </rPr>
      <t xml:space="preserve">, 1905).</t>
    </r>
    <r>
      <rPr>
        <i val="true"/>
        <sz val="9"/>
        <color rgb="FF000000"/>
        <rFont val="Arial"/>
        <family val="2"/>
      </rPr>
      <t xml:space="preserve"> </t>
    </r>
  </si>
  <si>
    <r>
      <rPr>
        <sz val="9"/>
        <color rgb="FF000000"/>
        <rFont val="Arial"/>
        <family val="2"/>
      </rPr>
      <t xml:space="preserve">“Gaudeamus igitur” (unknown, first appearance of the text in the Middle Ages, possibly 13</t>
    </r>
    <r>
      <rPr>
        <vertAlign val="superscript"/>
        <sz val="10"/>
        <color rgb="FF000000"/>
        <rFont val="Times New Roman"/>
        <family val="1"/>
      </rPr>
      <t xml:space="preserve">th</t>
    </r>
    <r>
      <rPr>
        <sz val="10"/>
        <color rgb="FF000000"/>
        <rFont val="Times New Roman"/>
        <family val="1"/>
      </rPr>
      <t xml:space="preserve"> century). (“Judeamus igitur”)</t>
    </r>
  </si>
  <si>
    <t xml:space="preserve">“Judeamus igitur” etc.</t>
  </si>
  <si>
    <t xml:space="preserve">“Daisy Bell (Bicycle Built for Two)” (Harry Dacre, 1892).</t>
  </si>
  <si>
    <t xml:space="preserve">“Merry Widow Waltz” (Franz Lehár, 1905/Paul Francis Webster). </t>
  </si>
  <si>
    <t xml:space="preserve">W.S. Gilbert, 1836–1911, English dramatist and librettist.</t>
  </si>
  <si>
    <t xml:space="preserve">“All the world in love with love.”</t>
  </si>
  <si>
    <t xml:space="preserve">Arthur Sullivan, 1842–1900, English composer.</t>
  </si>
  <si>
    <r>
      <rPr>
        <sz val="9"/>
        <color rgb="FF000000"/>
        <rFont val="Arial"/>
        <family val="2"/>
      </rPr>
      <t xml:space="preserve">Perhaps </t>
    </r>
    <r>
      <rPr>
        <i val="true"/>
        <sz val="9"/>
        <color rgb="FF000000"/>
        <rFont val="Arial"/>
        <family val="2"/>
      </rPr>
      <t xml:space="preserve">Tristan und Isolde</t>
    </r>
    <r>
      <rPr>
        <sz val="9"/>
        <color rgb="FF000000"/>
        <rFont val="Arial"/>
        <family val="2"/>
      </rPr>
      <t xml:space="preserve"> (Richard Wagner, 1865).</t>
    </r>
  </si>
  <si>
    <t xml:space="preserve">“Ritter Georg hoch!” to the tune of “Prinz Eugen der edle Ritter” (ca. 1719), which in turn was to the tune of “Als Chursachsen das vernommen, dass der Turk vor Wien was kommen” from 1683.</t>
  </si>
  <si>
    <t xml:space="preserve">“Liebestod.”</t>
  </si>
  <si>
    <t xml:space="preserve">Fiakerlieder, maybe particularly the “Fiakerlied” (Gustav Pick, 1885).</t>
  </si>
  <si>
    <t xml:space="preserve">“Adagio” from the Piano Concerto in A Major, K. 488 (Wolfgang Amadeus Mozart, 1786).</t>
  </si>
  <si>
    <t xml:space="preserve">“Ausgerechnet Bananen,” the German version of “Yes! We have no bananas” (Frank Silver/Irving Cohn, 1922, German lyrics by Fritz Löhner-Beda, 1923)</t>
  </si>
  <si>
    <t xml:space="preserve">Leo Slezak (1873–1946), Moravian tenor.</t>
  </si>
  <si>
    <r>
      <rPr>
        <i val="true"/>
        <sz val="9"/>
        <color rgb="FF000000"/>
        <rFont val="Arial"/>
        <family val="2"/>
      </rPr>
      <t xml:space="preserve">Schule der Geläufigkeit,</t>
    </r>
    <r>
      <rPr>
        <sz val="9"/>
        <color rgb="FF000000"/>
        <rFont val="Arial"/>
        <family val="2"/>
      </rPr>
      <t xml:space="preserve"> op. 299 (i.e. </t>
    </r>
    <r>
      <rPr>
        <i val="true"/>
        <sz val="9"/>
        <color rgb="FF000000"/>
        <rFont val="Arial"/>
        <family val="2"/>
      </rPr>
      <t xml:space="preserve">School of Velocity</t>
    </r>
    <r>
      <rPr>
        <sz val="9"/>
        <color rgb="FF000000"/>
        <rFont val="Arial"/>
        <family val="2"/>
      </rPr>
      <t xml:space="preserve">) (Carl Czerny, 1830s).</t>
    </r>
  </si>
  <si>
    <t xml:space="preserve">Rigó Jansci (1858–1927), Hungarian violinist.</t>
  </si>
  <si>
    <t xml:space="preserve">Educational, year estimate</t>
  </si>
  <si>
    <t xml:space="preserve">“On the Banks of the Wabash, Far Away” (Paul Dresser, 1897).</t>
  </si>
  <si>
    <t xml:space="preserve">Johann Strauss II (1825–1899), Austrian composer.</t>
  </si>
  <si>
    <t xml:space="preserve">“Kalinka” (Ivan Larionov, 1860).</t>
  </si>
  <si>
    <t xml:space="preserve">“Ochi Chyornye” (Florian Hermann, 1884/Yevhen Hrebinka, 1843).</t>
  </si>
  <si>
    <t xml:space="preserve">“Rudolph the Red-Nosed Reindeer” (Johnny Marks, 1949). (“Reindeer [with] epidermal luminescence at the red end of the spectrum, particularly around the nasal area.”)</t>
  </si>
  <si>
    <r>
      <rPr>
        <sz val="9"/>
        <color rgb="FF000000"/>
        <rFont val="Arial"/>
        <family val="2"/>
      </rPr>
      <t xml:space="preserve">“Variation IX (Adagio) ‘Nimrod’” from </t>
    </r>
    <r>
      <rPr>
        <i val="true"/>
        <sz val="9"/>
        <color rgb="FF000000"/>
        <rFont val="Arial"/>
        <family val="2"/>
      </rPr>
      <t xml:space="preserve">Variations on an Original Theme for Orchestra (“Enigma”),</t>
    </r>
    <r>
      <rPr>
        <sz val="9"/>
        <color rgb="FF000000"/>
        <rFont val="Arial"/>
        <family val="2"/>
      </rPr>
      <t xml:space="preserve"> Op. 36 (Edward Elgar, 1898/1899).</t>
    </r>
  </si>
  <si>
    <t xml:space="preserve">“Reindeer [with] radiation into an epidermal luminescence at the red end of the spectrum, particularly around the nasal area.”</t>
  </si>
  <si>
    <r>
      <rPr>
        <i val="true"/>
        <sz val="9"/>
        <color rgb="FF000000"/>
        <rFont val="Arial"/>
        <family val="2"/>
      </rPr>
      <t xml:space="preserve">La gazza ladra</t>
    </r>
    <r>
      <rPr>
        <sz val="9"/>
        <color rgb="FF000000"/>
        <rFont val="Arial"/>
        <family val="2"/>
      </rPr>
      <t xml:space="preserve"> (Gioachino Rossini, 1817).</t>
    </r>
  </si>
  <si>
    <t xml:space="preserve">“The Song of the Volga Boatmen” (Russian folk song, collected by Mily Balakirev, 1866).</t>
  </si>
  <si>
    <t xml:space="preserve">Perhaps “You Are My Destiny” (Paul Anka, 1957).</t>
  </si>
  <si>
    <t xml:space="preserve">Avraam Karakaş Kohen Efendi (Abraham Caracach Efendi), Turkish-Jewish singer (active 1890–1914).</t>
  </si>
  <si>
    <t xml:space="preserve">“I Love You Truly” (Carrie Jacobs-Bond, 1901).</t>
  </si>
  <si>
    <t xml:space="preserve">Ralph Vaughan Williams (1872–1958), English composer, conductor, and collector of English folk music.</t>
  </si>
  <si>
    <t xml:space="preserve">“Constantinople” (The Residents, 1978). (“Here I come, Constantinople”).</t>
  </si>
  <si>
    <t xml:space="preserve">Béla Bartók (1881–1945), Hungarian composer and pianist. </t>
  </si>
  <si>
    <t xml:space="preserve">“Here I come, Constantinople.”</t>
  </si>
  <si>
    <t xml:space="preserve">Zoltán Kodály (1882–1967), Hungarian composer and ethnomusicologist.</t>
  </si>
  <si>
    <t xml:space="preserve">Joseph Canteloube (1879–1957), French composer and musicologist.</t>
  </si>
  <si>
    <t xml:space="preserve">Ralph Vaughan Williams (1872–1958), English composer and collector of English folk music.</t>
  </si>
  <si>
    <t xml:space="preserve">Eugénie Lineff (Evgeniya Lineva or Linyova, 1853/4–1919), collector of Russian and Ukrainian folk songs.</t>
  </si>
  <si>
    <t xml:space="preserve">Hjalmar Thuren (1873–1912), Danish music historian. </t>
  </si>
  <si>
    <t xml:space="preserve">Canon by S. Cosmas of Jerusalem (eighth century), bishop and writer of hymns.</t>
  </si>
  <si>
    <t xml:space="preserve">Likely either the sea chanty “Haul Away, Joe” (unknown origin) or the minstrel song “Jim Along Josie” (1840).</t>
  </si>
  <si>
    <t xml:space="preserve">“The Man Who Broke the Bank at Monte Carlo” (Fred Gilbert, 1891 or 1892).</t>
  </si>
  <si>
    <t xml:space="preserve">Franz Schubert (1797–1828), Austrian composer.</t>
  </si>
  <si>
    <t xml:space="preserve">“I’m Going to Get Myself a Black Salome” (Ed Wynn/Stanley Murphy, 1908).</t>
  </si>
  <si>
    <t xml:space="preserve">Ernö Rapée (1891–1945), American composer and pianist. Author of books on music and motion pictures.</t>
  </si>
  <si>
    <r>
      <rPr>
        <sz val="9"/>
        <color rgb="FF000000"/>
        <rFont val="Arial"/>
        <family val="2"/>
      </rPr>
      <t xml:space="preserve">“C’est pas Paris, c’est sa banlieue”</t>
    </r>
    <r>
      <rPr>
        <i val="true"/>
        <sz val="9"/>
        <color rgb="FF000000"/>
        <rFont val="Arial"/>
        <family val="2"/>
      </rPr>
      <t xml:space="preserve"> </t>
    </r>
    <r>
      <rPr>
        <sz val="9"/>
        <color rgb="FF000000"/>
        <rFont val="Arial"/>
        <family val="2"/>
      </rPr>
      <t xml:space="preserve">from </t>
    </r>
    <r>
      <rPr>
        <i val="true"/>
        <sz val="9"/>
        <color rgb="FF000000"/>
        <rFont val="Arial"/>
        <family val="2"/>
      </rPr>
      <t xml:space="preserve">Ciboulette </t>
    </r>
    <r>
      <rPr>
        <sz val="9"/>
        <color rgb="FF000000"/>
        <rFont val="Arial"/>
        <family val="2"/>
      </rPr>
      <t xml:space="preserve">(Reynaldo Hahn, 1923). </t>
    </r>
  </si>
  <si>
    <r>
      <rPr>
        <sz val="9"/>
        <color rgb="FF000000"/>
        <rFont val="Arial"/>
        <family val="2"/>
      </rPr>
      <t xml:space="preserve">“J’ai Deux Amants” from </t>
    </r>
    <r>
      <rPr>
        <i val="true"/>
        <sz val="9"/>
        <color rgb="FF000000"/>
        <rFont val="Arial"/>
        <family val="2"/>
      </rPr>
      <t xml:space="preserve">L’amour masqué</t>
    </r>
    <r>
      <rPr>
        <sz val="9"/>
        <color rgb="FF000000"/>
        <rFont val="Arial"/>
        <family val="2"/>
      </rPr>
      <t xml:space="preserve"> (André Messager/Sacha Guitry, 1923)</t>
    </r>
  </si>
  <si>
    <r>
      <rPr>
        <sz val="9"/>
        <color rgb="FF000000"/>
        <rFont val="Arial"/>
        <family val="2"/>
      </rPr>
      <t xml:space="preserve">“Que veulent dire ces colères” (a.k.a. “Oh! Que les hommes sont bêtes”) from </t>
    </r>
    <r>
      <rPr>
        <i val="true"/>
        <sz val="9"/>
        <color rgb="FF000000"/>
        <rFont val="Arial"/>
        <family val="2"/>
      </rPr>
      <t xml:space="preserve">La Périchole</t>
    </r>
    <r>
      <rPr>
        <sz val="9"/>
        <color rgb="FF000000"/>
        <rFont val="Arial"/>
        <family val="2"/>
      </rPr>
      <t xml:space="preserve"> (Jacques Offenbach/Henri Meilhac/Ludovic Halévy), 1868.</t>
    </r>
  </si>
  <si>
    <t xml:space="preserve">1005–06</t>
  </si>
  <si>
    <r>
      <rPr>
        <i val="true"/>
        <sz val="9"/>
        <color rgb="FF000000"/>
        <rFont val="Arial"/>
        <family val="2"/>
      </rPr>
      <t xml:space="preserve">Fantasia on a Theme by Thomas Tallis</t>
    </r>
    <r>
      <rPr>
        <sz val="9"/>
        <color rgb="FF000000"/>
        <rFont val="Arial"/>
        <family val="2"/>
      </rPr>
      <t xml:space="preserve"> (Ralph Vaughan Williams, 1910).</t>
    </r>
  </si>
  <si>
    <t xml:space="preserve">“It won’t be a stylish marriage.” Earliest song sung using computer speech synthesis.</t>
  </si>
  <si>
    <t xml:space="preserve">945–46</t>
  </si>
  <si>
    <t xml:space="preserve">“Tha spáso koúpes” (traditional song of Asia Minor, possibly composed around 1907).</t>
  </si>
  <si>
    <t xml:space="preserve">997–98</t>
  </si>
  <si>
    <t xml:space="preserve">Thelonius Monk (1917–1982), American jazz pianist and composer.</t>
  </si>
  <si>
    <t xml:space="preserve">IV</t>
  </si>
  <si>
    <t xml:space="preserve">Country Joe and the Fish, American psychedelic rock band.</t>
  </si>
  <si>
    <t xml:space="preserve">“Can’t Buy Me Love” (John Lennon/Paul McCartney, 1964) recorded by The Beatles.</t>
  </si>
  <si>
    <t xml:space="preserve">“Sugar, Sugar” (Jeff Barry/Andy Kim, 1969) performed by The Archies.</t>
  </si>
  <si>
    <t xml:space="preserve">“Runaround Sue” (Dion DiMucci/Ernie Maresca, 1961) performed by Dion.</t>
  </si>
  <si>
    <t xml:space="preserve">“Sad but true, as Dion always sez.”</t>
  </si>
  <si>
    <t xml:space="preserve">Dick Dale (Richard Anthony Monsour, 1937), American surf rock guitarist.</t>
  </si>
  <si>
    <t xml:space="preserve">Jimi Hendrix (1942–1970), American rock guitarist and singer.</t>
  </si>
  <si>
    <t xml:space="preserve">Earl Bostic (1912–1965), American jazz and rhythm and blues alto saxophonist.</t>
  </si>
  <si>
    <t xml:space="preserve">Stan Getz (1927–1991), American jazz tenor saxophonist.</t>
  </si>
  <si>
    <t xml:space="preserve">Lee Allen (1927–1994), American rock’n’roll tenor saxophonist.</t>
  </si>
  <si>
    <t xml:space="preserve">The Chantays, American surf rock band.</t>
  </si>
  <si>
    <t xml:space="preserve">The Trashmen, American rock band.</t>
  </si>
  <si>
    <t xml:space="preserve">either unknown, anachronistic, or fictional</t>
  </si>
  <si>
    <t xml:space="preserve">The Halibuts (mentioned anachronistically as they apparently started out in the 1980s)</t>
  </si>
  <si>
    <r>
      <rPr>
        <sz val="9"/>
        <color rgb="FF000000"/>
        <rFont val="Arial"/>
        <family val="2"/>
      </rPr>
      <t xml:space="preserve">Theme song from </t>
    </r>
    <r>
      <rPr>
        <i val="true"/>
        <sz val="9"/>
        <color rgb="FF000000"/>
        <rFont val="Arial"/>
        <family val="2"/>
      </rPr>
      <t xml:space="preserve">Mighty Mouse</t>
    </r>
    <r>
      <rPr>
        <sz val="9"/>
        <color rgb="FF000000"/>
        <rFont val="Arial"/>
        <family val="2"/>
      </rPr>
      <t xml:space="preserve"> (Philip Scheib/Marshall Barer, ca. 1955).</t>
    </r>
  </si>
  <si>
    <t xml:space="preserve">“Here I am […] to save the day.”</t>
  </si>
  <si>
    <r>
      <rPr>
        <sz val="9"/>
        <color rgb="FF000000"/>
        <rFont val="Arial"/>
        <family val="2"/>
      </rPr>
      <t xml:space="preserve">Theme song from </t>
    </r>
    <r>
      <rPr>
        <i val="true"/>
        <sz val="9"/>
        <color rgb="FF000000"/>
        <rFont val="Arial"/>
        <family val="2"/>
      </rPr>
      <t xml:space="preserve">The Big Valley</t>
    </r>
    <r>
      <rPr>
        <sz val="9"/>
        <color rgb="FF000000"/>
        <rFont val="Arial"/>
        <family val="2"/>
      </rPr>
      <t xml:space="preserve"> (George Duning, 1965).</t>
    </r>
  </si>
  <si>
    <t xml:space="preserve">“The Great Pretender” (Buck Ram, 1955), performed by The Platters.</t>
  </si>
  <si>
    <t xml:space="preserve">“Bang Bang (My Baby Shot Me Down)” (Sonny Bono, 1966), performed by The Bonzo Dog Band around 1968.</t>
  </si>
  <si>
    <t xml:space="preserve">“Strangers in the Night” (Bert Kaempfert/Charles Singleton/Eddie Snyder, 1966), recorded by Frank Sinatra.</t>
  </si>
  <si>
    <t xml:space="preserve">“‘Exchanging glances,’ as Frank might put it.”</t>
  </si>
  <si>
    <t xml:space="preserve">“Oh, Pretty Woman” (Roy Orbison/Bill Dees, 1964), performed by Roy Orbison.</t>
  </si>
  <si>
    <t xml:space="preserve">“If that’s the way it must be, okay, as Roy Orbison always sez.”</t>
  </si>
  <si>
    <t xml:space="preserve">“Wouldn’t It Be Nice” (Brian Wilson/Tony Asher/Mike Love, 1966), performed by The Beach Boys.</t>
  </si>
  <si>
    <t xml:space="preserve">“Fly Me to the Moon” (Bart Howard, 1954), performed by Frank Sinatra in 1964.</t>
  </si>
  <si>
    <t xml:space="preserve">“The Crystal Ship” (Jim Morrison, 1966) performed by The Doors .</t>
  </si>
  <si>
    <t xml:space="preserve">“As Fats Domino always sez, ‘never to be’.”</t>
  </si>
  <si>
    <t xml:space="preserve">“Blueberry Hill” (Vincent Rose/Larry Stock/Al Lewis, 1940) performed by Fats Domino in 1950.</t>
  </si>
  <si>
    <t xml:space="preserve">“He’d slipped, as Jim Morrison might put it, ‘into unconsciousness’.”</t>
  </si>
  <si>
    <t xml:space="preserve">The Beach Boys, American surf pop band.</t>
  </si>
  <si>
    <t xml:space="preserve">Iron Butterfly, American psychedelic rock band.</t>
  </si>
  <si>
    <t xml:space="preserve">“Eel Trovatore.”</t>
  </si>
  <si>
    <r>
      <rPr>
        <i val="true"/>
        <sz val="9"/>
        <color rgb="FF000000"/>
        <rFont val="Arial"/>
        <family val="2"/>
      </rPr>
      <t xml:space="preserve">Il Trovatore</t>
    </r>
    <r>
      <rPr>
        <sz val="9"/>
        <color rgb="FF000000"/>
        <rFont val="Arial"/>
        <family val="2"/>
      </rPr>
      <t xml:space="preserve"> (Giuseppe Verdi, 1853).</t>
    </r>
  </si>
  <si>
    <t xml:space="preserve">Blue Cheer (playlist: Vincebus Eruptum [1968]), American rock band.</t>
  </si>
  <si>
    <t xml:space="preserve">“On the Good Ship Lollipop” (Richard A. Whiting/Sidney Clare, 1934).</t>
  </si>
  <si>
    <t xml:space="preserve">“Get a lollipop from the Captain.”</t>
  </si>
  <si>
    <t xml:space="preserve">“Wipe Out” (Bob Berryhill/Pat Connolly/Jim Fuller/Ron Wilson, 1962), recorded by The Surfaris.</t>
  </si>
  <si>
    <t xml:space="preserve">The Electric Prunes, American psychedelic rock band.</t>
  </si>
  <si>
    <t xml:space="preserve">Pearls Before Swine, American psychedelic folk band.</t>
  </si>
  <si>
    <t xml:space="preserve">“Pipeline” (Brian Carman/Bob Spickard). Recorded by The Chantays, 1962.</t>
  </si>
  <si>
    <t xml:space="preserve">“Surfin’ Bird” (Al Frazier/Carl White/Sonny Harris/Turner Wilson Jr., 1963), recorded by The Trashmen.</t>
  </si>
  <si>
    <t xml:space="preserve">“Bam Boo” (Carl Conaster/Tom King, 1959), recorded by Johnny &amp; The Hurricanes.</t>
  </si>
  <si>
    <t xml:space="preserve">Eddie &amp; the Showmen, American surf rock band.</t>
  </si>
  <si>
    <t xml:space="preserve">The Bel-Airs, American surf rock band.</t>
  </si>
  <si>
    <t xml:space="preserve">The Hollywood Saxons, American rhythm and blues band.</t>
  </si>
  <si>
    <t xml:space="preserve">The Olympics, American rhythm and blues band.</t>
  </si>
  <si>
    <t xml:space="preserve">“Tequila” (Joe Johnson, 1957), recorded by The Champs.</t>
  </si>
  <si>
    <t xml:space="preserve">Charles-Louis Hanon (1819–1900), French piano pedagogue and composer.</t>
  </si>
  <si>
    <t xml:space="preserve">Richard William “Rick” Wright (1943–2008), British keyboardist of Pink Floyd.</t>
  </si>
  <si>
    <t xml:space="preserve">George Formby (George Hoy Booth, 1904–1961), British singer-songwriter, ukulelist, and banjolelist.</t>
  </si>
  <si>
    <t xml:space="preserve">“Leaning on a Lamp Post” (Noel Gay, 1937), Herman’s Hermits cover of George Formby’s recording.</t>
  </si>
  <si>
    <t xml:space="preserve">“Donna Lee” (Miles Davis; originally attributed to Charlie Parker, 1947).</t>
  </si>
  <si>
    <t xml:space="preserve">“Here Comes the Ho-Dads” (1962) recorded by the Marketts.</t>
  </si>
  <si>
    <t xml:space="preserve">“Eight Miles High” (Gene Clark/Jim McGuinn/David Crosby, 1966), recorded by The Byrds. </t>
  </si>
  <si>
    <t xml:space="preserve">“Runaway” (Max Crook/Del Shannon, 1961), recorded by Del Shannon.</t>
  </si>
  <si>
    <t xml:space="preserve">Zubin Mehta (*1936), Indian conductor.</t>
  </si>
  <si>
    <t xml:space="preserve">“Happy Trails to You” (Dale Evans, 1952), performed by Roy Rogers.</t>
  </si>
  <si>
    <t xml:space="preserve">Wild Man Fischer (Larry Wayne Fisher, 1944–2011), American songwriter.</t>
  </si>
  <si>
    <t xml:space="preserve">“White Rabbit” (Grace Slick, 1966), recorded by Jefferson Airplane.</t>
  </si>
  <si>
    <t xml:space="preserve">“This Guy’s in Love with You” (Burt Bacharach/Hal David, 1968), performed by Herb Alpert &amp; The Tijuana Brass.</t>
  </si>
  <si>
    <t xml:space="preserve">Antônio Carlos Jobim (1927–1994), Brazilian songwriter and singer.</t>
  </si>
  <si>
    <t xml:space="preserve">“Desafinado” (Antônio Carlos Jobim/Newton Mendonça, 1958; English lyrics by Jon Hendricks and Jesse Cavanagh, c. 1962).</t>
  </si>
  <si>
    <r>
      <rPr>
        <sz val="9"/>
        <color rgb="FF000000"/>
        <rFont val="Arial"/>
        <family val="2"/>
      </rPr>
      <t xml:space="preserve">“It Never Entered My Mind” (Richard Rodgers/Lorenz Hart, 1940), from the musical </t>
    </r>
    <r>
      <rPr>
        <i val="true"/>
        <sz val="9"/>
        <color rgb="FF000000"/>
        <rFont val="Arial"/>
        <family val="2"/>
      </rPr>
      <t xml:space="preserve">Higher and Higher</t>
    </r>
  </si>
  <si>
    <t xml:space="preserve">“Alone Together” (Arthur Schwartz/Howard Dietz, 1932).</t>
  </si>
  <si>
    <t xml:space="preserve">“Samba Do Avião” (Antonio Carlos Jobim, 1963).</t>
  </si>
  <si>
    <t xml:space="preserve">Tommy James and the Shondells, American rock’n’roll band.</t>
  </si>
  <si>
    <t xml:space="preserve">George Harrison (1943–2001), British guitarist and composer, member of The Beatles.</t>
  </si>
  <si>
    <r>
      <rPr>
        <sz val="9"/>
        <color rgb="FF000000"/>
        <rFont val="Arial"/>
        <family val="2"/>
      </rPr>
      <t xml:space="preserve">“Quentin’s Theme” (Theme from </t>
    </r>
    <r>
      <rPr>
        <i val="true"/>
        <sz val="9"/>
        <color rgb="FF000000"/>
        <rFont val="Arial"/>
        <family val="2"/>
      </rPr>
      <t xml:space="preserve">Dark Shadows</t>
    </r>
    <r>
      <rPr>
        <sz val="9"/>
        <color rgb="FF000000"/>
        <rFont val="Arial"/>
        <family val="2"/>
      </rPr>
      <t xml:space="preserve">) (Robert Cobert, 1968).</t>
    </r>
  </si>
  <si>
    <t xml:space="preserve">“Something Happened to Me Yesterday” (Mick Jagger/Keith Richards, 1967), recorded by the Rolling Stones.</t>
  </si>
  <si>
    <t xml:space="preserve">Floyd Cramer (1933–1997), American country music pianist.</t>
  </si>
  <si>
    <t xml:space="preserve">Władziu Valentino Liberace (1919–1987), American pianist and entertainer.</t>
  </si>
  <si>
    <t xml:space="preserve">“Grande valse brillante in E-flat major, Op. 18” (Frédéric Chopin, 1833) or possibly Op. 34 No. 1, 2, or 3 (1834–38).</t>
  </si>
  <si>
    <t xml:space="preserve">“There’s No Business Like Show Business” (Irving Berlin, 1946), sung by Ethel Merman, 1954.</t>
  </si>
  <si>
    <t xml:space="preserve">Mick Jagger (*1943), British rock singer.</t>
  </si>
  <si>
    <t xml:space="preserve">L.A. Philharmonic orchestra.</t>
  </si>
  <si>
    <t xml:space="preserve">“One Fine Day” (Carole King/Gerry Goffin, 1963), recorded by the Chiffons.</t>
  </si>
  <si>
    <t xml:space="preserve">Ernest Dale Tubb (1914–1984), American country music singer and songwriter.</t>
  </si>
  <si>
    <t xml:space="preserve">James Travis “Jim” Reeves (1923–1964), American country and pop singer and songwriter.</t>
  </si>
  <si>
    <t xml:space="preserve">Michael Webb Pierce (1921–1991), American honky tonk singer and guitarist.</t>
  </si>
  <si>
    <t xml:space="preserve">“The Wabash Cannonball” (William Kindt, 1904), originally published as “The Great Rock Island Route” (J.A. Roff, 1882). (playlist: performed by Roy Acuff &amp; His Crazy Tennesseans).</t>
  </si>
  <si>
    <t xml:space="preserve">Merle Haggard (*1937), American country singer, songwriter, and guitarist.</t>
  </si>
  <si>
    <t xml:space="preserve">Les Paul (Lester William Polsfuss, 1915–2009), American jazz, country and blues guitarist and songwriter.</t>
  </si>
  <si>
    <t xml:space="preserve">The Monkees, American pop and rock band.</t>
  </si>
  <si>
    <r>
      <rPr>
        <sz val="9"/>
        <color rgb="FF000000"/>
        <rFont val="Arial"/>
        <family val="2"/>
      </rPr>
      <t xml:space="preserve">“Wunderbar” (Cole Porter, 1948) from </t>
    </r>
    <r>
      <rPr>
        <i val="true"/>
        <sz val="9"/>
        <color rgb="FF000000"/>
        <rFont val="Arial"/>
        <family val="2"/>
      </rPr>
      <t xml:space="preserve">Kiss Me, Kate.</t>
    </r>
  </si>
  <si>
    <t xml:space="preserve">Dean Martin (1917–1995), American singer and actor.</t>
  </si>
  <si>
    <t xml:space="preserve">Sammy Davis, Jr. (1925–1990), American singer and actor.</t>
  </si>
  <si>
    <t xml:space="preserve">“Haunted Heart” (Howard Dietz/Arthur Schwartz, 1948) from Inside U.S.A.</t>
  </si>
  <si>
    <t xml:space="preserve">“Viva Las Vegas” (Doc Pomus/Mort Shuman, 1963), recorded by Elvis Presley.</t>
  </si>
  <si>
    <t xml:space="preserve">“‘Page right out of history,’ as the Flintstones might say.”</t>
  </si>
  <si>
    <t xml:space="preserve">“Kismet” (Sid Tepper/Roy C. Bennet), recorded by Elvis Presley, 1965.</t>
  </si>
  <si>
    <r>
      <rPr>
        <sz val="9"/>
        <rFont val="Arial"/>
        <family val="2"/>
      </rPr>
      <t xml:space="preserve">“What Marty Robbins’d call </t>
    </r>
    <r>
      <rPr>
        <i val="true"/>
        <sz val="9"/>
        <rFont val="Arial"/>
        <family val="2"/>
      </rPr>
      <t xml:space="preserve">foul evil deeds</t>
    </r>
    <r>
      <rPr>
        <sz val="9"/>
        <rFont val="Arial"/>
        <family val="2"/>
      </rPr>
      <t xml:space="preserve">.”</t>
    </r>
  </si>
  <si>
    <t xml:space="preserve">“El Paso” (Marty Robbins, 1959).</t>
  </si>
  <si>
    <t xml:space="preserve">Ella Fitzgerald (1917–1996), American jazz singer, possibly a reference to “How High the Moon.”</t>
  </si>
  <si>
    <t xml:space="preserve">“My girlfriend Ella / She’s got the werewolf blues.”</t>
  </si>
  <si>
    <t xml:space="preserve">Dolly Parton (*1946), American singer, songwriter, and actress.</t>
  </si>
  <si>
    <t xml:space="preserve">Roy Acuff (1903–1992), American country music singer and fiddler.</t>
  </si>
  <si>
    <r>
      <rPr>
        <sz val="9"/>
        <color rgb="FF000000"/>
        <rFont val="Arial"/>
        <family val="2"/>
      </rPr>
      <t xml:space="preserve">“(You’re not Sick) You’re Just in Love” (Irving Berlin, 1950), from </t>
    </r>
    <r>
      <rPr>
        <i val="true"/>
        <sz val="9"/>
        <color rgb="FF000000"/>
        <rFont val="Arial"/>
        <family val="2"/>
      </rPr>
      <t xml:space="preserve">Call Me Madam,</t>
    </r>
    <r>
      <rPr>
        <sz val="9"/>
        <color rgb="FF000000"/>
        <rFont val="Arial"/>
        <family val="2"/>
      </rPr>
      <t xml:space="preserve"> performed by Ethel Merman and Russel Nype.</t>
    </r>
  </si>
  <si>
    <t xml:space="preserve">“Tiptoe Through the Tulips” (Joe Burke/Al Dubin, 1929), recorded by Tiny Tim in 1968. </t>
  </si>
  <si>
    <t xml:space="preserve">“Everything’s comin up roses, as Ethel always sez.”</t>
  </si>
  <si>
    <r>
      <rPr>
        <sz val="9"/>
        <color rgb="FF000000"/>
        <rFont val="Arial"/>
        <family val="2"/>
      </rPr>
      <t xml:space="preserve">“Everything’s Coming Up Roses” (Stephen Sondheim/Jule Styne, 1959), from </t>
    </r>
    <r>
      <rPr>
        <i val="true"/>
        <sz val="9"/>
        <color rgb="FF000000"/>
        <rFont val="Arial"/>
        <family val="2"/>
      </rPr>
      <t xml:space="preserve">Gypsy,</t>
    </r>
    <r>
      <rPr>
        <sz val="9"/>
        <color rgb="FF000000"/>
        <rFont val="Arial"/>
        <family val="2"/>
      </rPr>
      <t xml:space="preserve"> performed by Ethel Merman. </t>
    </r>
  </si>
  <si>
    <t xml:space="preserve">“Ain’t exactly been tip-toein through no tulips.”</t>
  </si>
  <si>
    <r>
      <rPr>
        <sz val="9"/>
        <color rgb="FF000000"/>
        <rFont val="Arial"/>
        <family val="2"/>
      </rPr>
      <t xml:space="preserve">“A Puzzlement” (Richard Rodgers/Oscar Hammerstein II, 1951), from </t>
    </r>
    <r>
      <rPr>
        <i val="true"/>
        <sz val="9"/>
        <color rgb="FF000000"/>
        <rFont val="Arial"/>
        <family val="2"/>
      </rPr>
      <t xml:space="preserve">The King and I.</t>
    </r>
  </si>
  <si>
    <t xml:space="preserve">“Forever, et cetera et cetera, and so forth as the King of Siam always sez.”</t>
  </si>
  <si>
    <t xml:space="preserve">Unidentified song by Roza Eskenazi (mid-1890s–1980), Greek folk music singer.</t>
  </si>
  <si>
    <t xml:space="preserve">Bessie Smith (1894–1937), American blues singer.</t>
  </si>
  <si>
    <t xml:space="preserve">Lawrence Welk (1903–1992), American musician, accordionist, bandleader, and TV personality.</t>
  </si>
  <si>
    <t xml:space="preserve">Norma Zimmer (1923–2011), American vocalist.</t>
  </si>
  <si>
    <t xml:space="preserve">“All Shook Up” (Otis Blackwell/Elvis Presley, 1957), recorded by Elvis Presley. </t>
  </si>
  <si>
    <t xml:space="preserve">“Uh who do you thank, as Elvis always sez, when you have such luck.”</t>
  </si>
  <si>
    <t xml:space="preserve">Antonio Vivaldi (1678–1741), Italian baroque composer and violinist.</t>
  </si>
  <si>
    <r>
      <rPr>
        <sz val="9"/>
        <color rgb="FF000000"/>
        <rFont val="Arial"/>
        <family val="2"/>
      </rPr>
      <t xml:space="preserve">Frank Sinatra (1915–1998), American jazz singer and </t>
    </r>
    <r>
      <rPr>
        <sz val="10"/>
        <color rgb="FF000000"/>
        <rFont val="StempelGaramondLTStd-Roman"/>
        <family val="1"/>
      </rPr>
      <t xml:space="preserve">actor, and the Rat Pack.</t>
    </r>
  </si>
  <si>
    <t xml:space="preserve">“Hanging with Frank and the gang.”</t>
  </si>
  <si>
    <t xml:space="preserve">“That’s Amore” (Harry Warren/Jack Brooks, 1953), recorded by Dean Martin.</t>
  </si>
  <si>
    <t xml:space="preserve">Bonzo Dog Band, British pop band.</t>
  </si>
  <si>
    <t xml:space="preserve">Clifford Everett “Bud” Shank, Jr. (1926–2009), American alto saxophonist and flautist. </t>
  </si>
  <si>
    <t xml:space="preserve">“Interstellar Overdrive” (Syd Barrett/Roger Waters/Rick Wright/Nick Mason, 1967), recorded by Pink Floyd.</t>
  </si>
  <si>
    <t xml:space="preserve">“Tears on My Pillow” (Sylvester Bradford/Al Lewis, 1958), recorded by Little Anthony &amp; The Imperials. </t>
  </si>
  <si>
    <t xml:space="preserve">“What Little Anthony &amp; the Imperials call ‘tempt the hand of fate’.”</t>
  </si>
  <si>
    <t xml:space="preserve">“Que Sera, Sera (Whatever Will Be, Will Be)” (Jay Livingston/Ray Evans, 1956).</t>
  </si>
  <si>
    <r>
      <rPr>
        <sz val="9"/>
        <color rgb="FF000000"/>
        <rFont val="Arial"/>
        <family val="2"/>
      </rPr>
      <t xml:space="preserve">Mike Curb’s score from </t>
    </r>
    <r>
      <rPr>
        <i val="true"/>
        <sz val="9"/>
        <color rgb="FF000000"/>
        <rFont val="Arial"/>
        <family val="2"/>
      </rPr>
      <t xml:space="preserve">The Big Bounce</t>
    </r>
    <r>
      <rPr>
        <sz val="9"/>
        <color rgb="FF000000"/>
        <rFont val="Arial"/>
        <family val="2"/>
      </rPr>
      <t xml:space="preserve"> (1969).</t>
    </r>
  </si>
  <si>
    <t xml:space="preserve">“Elusive Butterfly” (Bob Lind, 1965), recorded by Bob Lind.</t>
  </si>
  <si>
    <t xml:space="preserve">Glen Campbell (*1936), American country music singer, songwriter, and guitarist.</t>
  </si>
  <si>
    <t xml:space="preserve">“Yummy Yummy Yummy” (Arthur Resnick/Joey Levine, 1968) by Ohio Express (novel: played as a Herb Alpert arrangement, probably fictional).*</t>
  </si>
  <si>
    <t xml:space="preserve">Frank Sinatra (1915–1998), American jazz singer and actor. </t>
  </si>
  <si>
    <t xml:space="preserve">Rocío Durcal (María de los Ángeles de las Heras Ortiz, 1944–2006), Spanish singer and actress.</t>
  </si>
  <si>
    <t xml:space="preserve">“Something in the Air” (Speedy Keen, 1969), recorded by Thunderclap Newman.</t>
  </si>
  <si>
    <t xml:space="preserve">“We Should Be Together” (Harold Spina/Walter Bullock, 1938) from Little Miss Broadway, performed by Shirley Temple and George Murphy. N </t>
  </si>
  <si>
    <t xml:space="preserve">Dick Dale (Richard Anthony Monsour,1937), American surf rock guitarist.</t>
  </si>
  <si>
    <t xml:space="preserve">“Help Me Rhonda” (Brian Wilson/Mike Love, 1965), recorded by the Beach Boys.</t>
  </si>
  <si>
    <t xml:space="preserve">“Java Jive” (Ben Oakland/Milton Drake, 1940).</t>
  </si>
  <si>
    <t xml:space="preserve">“Volare” (“Nel blu dipinto di blu”) (Franco Migliacci/Domenico Modugno, 1958), recorded by Domenico Modugno. </t>
  </si>
  <si>
    <t xml:space="preserve">“A Stranger in Love” (J. Hudson, 1958?), recorded by The Spaniels in 1958.</t>
  </si>
  <si>
    <t xml:space="preserve">“God Only Knows” (Brian Wilson/Tony Asher, 1966), recorded by The Beach Boys.</t>
  </si>
  <si>
    <t xml:space="preserve">“Super Market” (Fapardokly, 1966).</t>
  </si>
  <si>
    <t xml:space="preserve">Elephant’s Memory, American rock band.</t>
  </si>
  <si>
    <t xml:space="preserve">108–09</t>
  </si>
  <si>
    <t xml:space="preserve">“The Other Side” (Bill Dorsey) a.k.a. “The Ice Caps are Melting,” recorded by Tiny Tim in 1968</t>
  </si>
  <si>
    <t xml:space="preserve">BE</t>
  </si>
  <si>
    <t xml:space="preserve">“Oops!… I Did It Again” (Max Martin/Rami Yakoub, 2000; recorded by Britney Spears).</t>
  </si>
  <si>
    <t xml:space="preserve">“Landslide” (Stevie Nicks, 1975).</t>
  </si>
  <si>
    <t xml:space="preserve">“Borderline” (Madonna, 1984).</t>
  </si>
  <si>
    <t xml:space="preserve">“The Love Boat” (Charles Fox, Paul Williams, 1979).</t>
  </si>
  <si>
    <r>
      <rPr>
        <sz val="9"/>
        <rFont val="Arial"/>
        <family val="2"/>
      </rPr>
      <t xml:space="preserve">“Love, exciting and new, as they used to sing on </t>
    </r>
    <r>
      <rPr>
        <i val="true"/>
        <sz val="9"/>
        <rFont val="Arial"/>
        <family val="2"/>
      </rPr>
      <t xml:space="preserve">The Love Boat</t>
    </r>
    <r>
      <rPr>
        <sz val="9"/>
        <rFont val="Arial"/>
        <family val="2"/>
      </rPr>
      <t xml:space="preserve">.”</t>
    </r>
  </si>
  <si>
    <t xml:space="preserve">“Figures, it’s that white food y’all eat, white bread and that,’ paraphrasing Jimi Hendrix.”</t>
  </si>
  <si>
    <t xml:space="preserve">“Life Is A Party” (The Michael Zager Band, 1978).</t>
  </si>
  <si>
    <t xml:space="preserve">“Life is a party isn’t it Daytona.”</t>
  </si>
  <si>
    <r>
      <rPr>
        <i val="true"/>
        <sz val="9"/>
        <color rgb="FF000000"/>
        <rFont val="Arial"/>
        <family val="2"/>
      </rPr>
      <t xml:space="preserve">West Side Story</t>
    </r>
    <r>
      <rPr>
        <sz val="9"/>
        <color rgb="FF000000"/>
        <rFont val="Arial"/>
        <family val="2"/>
      </rPr>
      <t xml:space="preserve"> (Leonard Bernstein/Steven Sondheim, 1957; here in the movie version from 1961).</t>
    </r>
  </si>
  <si>
    <t xml:space="preserve">“Korobeiniki” (a.k.a. “Korobushka,” Russian folk song based on a poem by Nikolay Nekrasov, 1861. Here as Nintendo’s Tetris theme, c. 1984).</t>
  </si>
  <si>
    <t xml:space="preserve">“Nintendo’s Tetris theme.”</t>
  </si>
  <si>
    <t xml:space="preserve">Britney Spears (*1981), American pop singer.</t>
  </si>
  <si>
    <t xml:space="preserve">Jay-Z (a.k.a. Shawn Corey Carter, *1969), American rapper.</t>
  </si>
  <si>
    <t xml:space="preserve">“Even hashslingrz is hirin like it’s 1999.”</t>
  </si>
  <si>
    <t xml:space="preserve">“1999” (Prince, 1982)</t>
  </si>
  <si>
    <t xml:space="preserve">“Time Is on My Side” (Jerry Ragovoy, 1963; here in the version by The Rolling Stones, 1964).</t>
  </si>
  <si>
    <r>
      <rPr>
        <i val="true"/>
        <sz val="9"/>
        <color rgb="FF000000"/>
        <rFont val="Arial"/>
        <family val="2"/>
      </rPr>
      <t xml:space="preserve">Evil Empire</t>
    </r>
    <r>
      <rPr>
        <sz val="9"/>
        <color rgb="FF000000"/>
        <rFont val="Arial"/>
        <family val="2"/>
      </rPr>
      <t xml:space="preserve"> (Rage Against the Machine, 1996).</t>
    </r>
  </si>
  <si>
    <t xml:space="preserve">“The next Evil Empire.”</t>
  </si>
  <si>
    <t xml:space="preserve">John Lennon (1940–1980), British guitarist, singer and songwriter, member of The Beatles.</t>
  </si>
  <si>
    <t xml:space="preserve">“It’s the End of the World as We Know It (And I Feel Fine)” (Billy Berry/Peter Buck/Mike Mills/Michael Stipe, 1987). </t>
  </si>
  <si>
    <t xml:space="preserve">“Anything short of the end of the world” etc.</t>
  </si>
  <si>
    <t xml:space="preserve">“Run Like Hell” (Roger Waters/David Gilmour, 1980).</t>
  </si>
  <si>
    <t xml:space="preserve">“Maybe I should be telling him to run like hell.”</t>
  </si>
  <si>
    <t xml:space="preserve">“Don’t Stop Believing” (Jonathan Cain, Steve Perry, Neal Schon, 1981).</t>
  </si>
  <si>
    <t xml:space="preserve">“That’s Amore” (Harry Warren/Jack Brooks, 1952; here performed by Dean Martin, 1953).</t>
  </si>
  <si>
    <t xml:space="preserve">“When the stars make-a you droli” etc.</t>
  </si>
  <si>
    <r>
      <rPr>
        <sz val="9"/>
        <color rgb="FF000000"/>
        <rFont val="Arial"/>
        <family val="2"/>
      </rPr>
      <t xml:space="preserve">“Una furtiva lagrima” from</t>
    </r>
    <r>
      <rPr>
        <i val="true"/>
        <sz val="9"/>
        <color rgb="FF000000"/>
        <rFont val="Arial"/>
        <family val="2"/>
      </rPr>
      <t xml:space="preserve"> L’elisir d’amore</t>
    </r>
    <r>
      <rPr>
        <sz val="9"/>
        <color rgb="FF000000"/>
        <rFont val="Arial"/>
        <family val="2"/>
      </rPr>
      <t xml:space="preserve"> (Gaetano Donizzetti/Felice Romani, 1832).</t>
    </r>
  </si>
  <si>
    <t xml:space="preserve">“It’s Cool at the Mall” (Melanie’s Mall commercial, 1996).</t>
  </si>
  <si>
    <t xml:space="preserve">Ji</t>
  </si>
  <si>
    <r>
      <rPr>
        <i val="true"/>
        <sz val="9"/>
        <color rgb="FF000000"/>
        <rFont val="Arial"/>
        <family val="2"/>
      </rPr>
      <t xml:space="preserve">Guys and Dolls</t>
    </r>
    <r>
      <rPr>
        <sz val="9"/>
        <color rgb="FF000000"/>
        <rFont val="Arial"/>
        <family val="2"/>
      </rPr>
      <t xml:space="preserve"> (Frank Loesser, 1950).</t>
    </r>
  </si>
  <si>
    <t xml:space="preserve">“Won’t You Be My Neighbor?” (a.k.a. “It’s a Beautiful Day in the Neighborhood”, Mr. Rogers theme song, Fred Rogers, 1967).</t>
  </si>
  <si>
    <t xml:space="preserve">Frank Loesser (1910–1969) American composer.</t>
  </si>
  <si>
    <t xml:space="preserve">Jussi Björling (1911–1960), Swedish opera tenor.</t>
  </si>
  <si>
    <t xml:space="preserve">Deanna Durbin (1921–2013), Canadian singer.</t>
  </si>
  <si>
    <r>
      <rPr>
        <sz val="9"/>
        <color rgb="FF000000"/>
        <rFont val="Arial"/>
        <family val="2"/>
      </rPr>
      <t xml:space="preserve">“Nessun dorma” from </t>
    </r>
    <r>
      <rPr>
        <i val="true"/>
        <sz val="9"/>
        <color rgb="FF000000"/>
        <rFont val="Arial"/>
        <family val="2"/>
      </rPr>
      <t xml:space="preserve">Turandot</t>
    </r>
    <r>
      <rPr>
        <sz val="9"/>
        <color rgb="FF000000"/>
        <rFont val="Arial"/>
        <family val="2"/>
      </rPr>
      <t xml:space="preserve"> (Giacomo Puccini/Giuseppe Adami and Renato Simoni, 1926).</t>
    </r>
  </si>
  <si>
    <t xml:space="preserve">Giacomo Puccini (1858–1924), Italian composer.</t>
  </si>
  <si>
    <t xml:space="preserve">Aretha Franklin (*1942), American singer.</t>
  </si>
  <si>
    <t xml:space="preserve">Luciano Pavarotti (1935–2007), Italian opera tenor.</t>
  </si>
  <si>
    <r>
      <rPr>
        <i val="true"/>
        <sz val="9"/>
        <color rgb="FF000000"/>
        <rFont val="Arial"/>
        <family val="2"/>
      </rPr>
      <t xml:space="preserve">Tosca</t>
    </r>
    <r>
      <rPr>
        <sz val="9"/>
        <color rgb="FF000000"/>
        <rFont val="Arial"/>
        <family val="2"/>
      </rPr>
      <t xml:space="preserve"> (Giacomo Puccini/Giuseppe Giacosa and Luigi Illica, 1900).</t>
    </r>
  </si>
  <si>
    <t xml:space="preserve">Plácido Domingo (*1941), Spanish opera tenor.</t>
  </si>
  <si>
    <t xml:space="preserve">Hildegard Behrens (1937–2009), German opera soprano.</t>
  </si>
  <si>
    <t xml:space="preserve">“Strangers in the Night” (Avo Uvezian, Charles Singleton, Eddie Snyder, 1966; popularized by Frank Sinatra).</t>
  </si>
  <si>
    <r>
      <rPr>
        <sz val="9"/>
        <color rgb="FF000000"/>
        <rFont val="Arial"/>
        <family val="2"/>
      </rPr>
      <t xml:space="preserve">Big Ben theme (a.k.a. “Westminster Quarters” or “Westminster Chimes”, origin disputed, possibly a variation on “I Know That My Redeemer Liveth” from Handel’s </t>
    </r>
    <r>
      <rPr>
        <i val="true"/>
        <sz val="9"/>
        <color rgb="FF000000"/>
        <rFont val="Arial"/>
        <family val="2"/>
      </rPr>
      <t xml:space="preserve">Messiah,</t>
    </r>
    <r>
      <rPr>
        <sz val="9"/>
        <color rgb="FF000000"/>
        <rFont val="Arial"/>
        <family val="2"/>
      </rPr>
      <t xml:space="preserve"> 1741).</t>
    </r>
  </si>
  <si>
    <r>
      <rPr>
        <i val="true"/>
        <sz val="9"/>
        <color rgb="FF000000"/>
        <rFont val="Arial"/>
        <family val="2"/>
      </rPr>
      <t xml:space="preserve">Der fliegende Holländer</t>
    </r>
    <r>
      <rPr>
        <sz val="9"/>
        <color rgb="FF000000"/>
        <rFont val="Arial"/>
        <family val="2"/>
      </rPr>
      <t xml:space="preserve"> (Richard Wagner, 1843).</t>
    </r>
  </si>
  <si>
    <t xml:space="preserve">“Billie’s Bounce” (Charlie Parker, 1945).</t>
  </si>
  <si>
    <t xml:space="preserve">John Kander (*1927), American composer.</t>
  </si>
  <si>
    <t xml:space="preserve">Fred Ebb (1928–2004), American musical theatre lyricist.</t>
  </si>
  <si>
    <t xml:space="preserve">Andrew Lloyd Webber (*1948), British musical composer</t>
  </si>
  <si>
    <t xml:space="preserve">“The Chipmunk Song (Christmas Don't Be Late)” (Ross Bagdasarian Sr., 1958).</t>
  </si>
  <si>
    <t xml:space="preserve">“Me, I want a hula hoop.”</t>
  </si>
  <si>
    <t xml:space="preserve">“Al-vinnn?”</t>
  </si>
  <si>
    <t xml:space="preserve">Detsl (a.k.a. Kirill Aleksandrovich Tolmatskiy, a.k.a. Le Truk, *1983), Russian hip hop artist</t>
  </si>
  <si>
    <r>
      <rPr>
        <sz val="9"/>
        <color rgb="FF000000"/>
        <rFont val="Arial"/>
        <family val="2"/>
      </rPr>
      <t xml:space="preserve">“Вечеринка у Децла” (“Vetcherinka U Detsla”; “Party at Detsl’s”) from Кто ты? (</t>
    </r>
    <r>
      <rPr>
        <i val="true"/>
        <sz val="9"/>
        <color rgb="FF000000"/>
        <rFont val="Arial"/>
        <family val="2"/>
      </rPr>
      <t xml:space="preserve">Who Are You?</t>
    </r>
    <r>
      <rPr>
        <sz val="9"/>
        <color rgb="FF000000"/>
        <rFont val="Arial"/>
        <family val="2"/>
      </rPr>
      <t xml:space="preserve">) (Detsl, 2000).</t>
    </r>
  </si>
  <si>
    <t xml:space="preserve">“Уличный боец” (“Ulitchnyi Boyets”; “Street Fighter”) (Detsl, 2001).</t>
  </si>
  <si>
    <t xml:space="preserve">“Don’t Stop Believin’” (Jonathan Cain, Steve Perry and Neal Schon, recorded by Journey, 1981).</t>
  </si>
  <si>
    <t xml:space="preserve">“More Than a Feeling” (Tom Scholz, 1976, recorded by Boston)</t>
  </si>
  <si>
    <t xml:space="preserve">“Bohemian Rhapsody” (Freddie Mercury, 1975, recorded by Queen).</t>
  </si>
  <si>
    <t xml:space="preserve">“Dancing Queen” (Björn Ulvaeus, Benny Andersson, Stig Anderson, 1976, recorded by ABBA).</t>
  </si>
  <si>
    <r>
      <rPr>
        <i val="true"/>
        <sz val="9"/>
        <color rgb="FF000000"/>
        <rFont val="Arial"/>
        <family val="2"/>
      </rPr>
      <t xml:space="preserve">Oklahoma!</t>
    </r>
    <r>
      <rPr>
        <sz val="9"/>
        <color rgb="FF000000"/>
        <rFont val="Arial"/>
        <family val="2"/>
      </rPr>
      <t xml:space="preserve"> (Richard Rodgers/Oscar Hammerstein II, 1943; here in the movie version of 1955 with Gloria Grahame in the role of Ado Annie Carnes.</t>
    </r>
  </si>
  <si>
    <t xml:space="preserve">Irene Dunne (1898–1990), American film actress and singer.</t>
  </si>
  <si>
    <t xml:space="preserve">“Africa” (David Paich/Jeff Porcaro, 1981, recorded by Toto).</t>
  </si>
  <si>
    <t xml:space="preserve">“What a Fool Believes” (Michael McDonald/Kenny Loggins, 1978, recorded by The Doobie Brothers).</t>
  </si>
  <si>
    <t xml:space="preserve">“Doctor Wu” (c. 1975; recorded by Steely Dan).</t>
  </si>
  <si>
    <t xml:space="preserve">Celia Cruz (1925–2003), Cuban singer.</t>
  </si>
  <si>
    <t xml:space="preserve">“Cuando Volverás” (Anthony “Romeo” Santos, 1999, recorded by Aventura).</t>
  </si>
  <si>
    <t xml:space="preserve">“This Land Is Your Land” (Woody Guthrie, 1944).</t>
  </si>
  <si>
    <t xml:space="preserve">“This Land Is My Land, This Land Also Is My Land.”</t>
  </si>
  <si>
    <t xml:space="preserve">“Green Haze” (Elvis Hitler, 1988), a mashup of the following two entries.</t>
  </si>
  <si>
    <r>
      <rPr>
        <i val="true"/>
        <sz val="9"/>
        <color rgb="FF000000"/>
        <rFont val="Arial"/>
        <family val="2"/>
      </rPr>
      <t xml:space="preserve">Green Acres</t>
    </r>
    <r>
      <rPr>
        <sz val="9"/>
        <color rgb="FF000000"/>
        <rFont val="Arial"/>
        <family val="2"/>
      </rPr>
      <t xml:space="preserve"> theme (unknown, 1965?).</t>
    </r>
  </si>
  <si>
    <r>
      <rPr>
        <sz val="9"/>
        <rFont val="Arial"/>
        <family val="2"/>
      </rPr>
      <t xml:space="preserve">“Elvis Hitler […] singing the </t>
    </r>
    <r>
      <rPr>
        <i val="true"/>
        <sz val="9"/>
        <rFont val="Arial"/>
        <family val="2"/>
      </rPr>
      <t xml:space="preserve">Green Acres </t>
    </r>
    <r>
      <rPr>
        <sz val="9"/>
        <rFont val="Arial"/>
        <family val="2"/>
      </rPr>
      <t xml:space="preserve">theme to the tune of ‘Purple Haze’.”</t>
    </r>
  </si>
  <si>
    <t xml:space="preserve">Meat Loaf (*1947), American rock musician.</t>
  </si>
  <si>
    <t xml:space="preserve">“Lyin’ Eyes” (Don Henley/Glenn Frey, 1975, recorded by the Eagles).</t>
  </si>
  <si>
    <t xml:space="preserve">“Where a man can kick out the jambs.”</t>
  </si>
  <si>
    <t xml:space="preserve">“Cheatin side of town, as the Eagles like to say.”</t>
  </si>
  <si>
    <t xml:space="preserve">Shania Twain (*1965), Canadian singer-songwriter.</t>
  </si>
  <si>
    <t xml:space="preserve">"Whoomp! (There It Is)" (Steven Gibson/Cecil Glen [Tag Team], 1993).</t>
  </si>
  <si>
    <t xml:space="preserve">“And whoop there it is.”</t>
  </si>
  <si>
    <t xml:space="preserve">“Nowhere to Run” (Lamont Dozier/Brian Holland/Eddie Holland, 1965).</t>
  </si>
  <si>
    <t xml:space="preserve">“Nowhere to run to, nowhere to hide.”</t>
  </si>
  <si>
    <t xml:space="preserve">Henry “Henny” Youngman (1906–1998), American comedian and violinist.</t>
  </si>
  <si>
    <r>
      <rPr>
        <i val="true"/>
        <sz val="9"/>
        <color rgb="FF000000"/>
        <rFont val="Arial"/>
        <family val="2"/>
      </rPr>
      <t xml:space="preserve">The Sound of Music</t>
    </r>
    <r>
      <rPr>
        <sz val="9"/>
        <color rgb="FF000000"/>
        <rFont val="Arial"/>
        <family val="2"/>
      </rPr>
      <t xml:space="preserve"> (Richard Rodgers/Oscar Hammerstein II, 1959, here in the movie version of 1965).</t>
    </r>
  </si>
  <si>
    <t xml:space="preserve">U2, Irish rock band.</t>
  </si>
  <si>
    <t xml:space="preserve">Guns N’ Roses, American hard rock band.</t>
  </si>
  <si>
    <t xml:space="preserve">Journey, American rock band.</t>
  </si>
  <si>
    <t xml:space="preserve">Moby (*1965), American singer, songwriter, and DJ.</t>
  </si>
  <si>
    <t xml:space="preserve">“That’s When I Reach for My Revolver” (Clint Conley, 1981, here in the version by Moby, 1996).</t>
  </si>
  <si>
    <t xml:space="preserve">“Canned Heat” (Jamiroquai, 1999).</t>
  </si>
  <si>
    <t xml:space="preserve">“Cosmic Girl” (Jay Kay/Derrick McKenzie, 1996, recorded by Jamiroquai).</t>
  </si>
  <si>
    <t xml:space="preserve">“Baby Beluga” (Raffi Kavoukian, Ken Whiteley, 1980).</t>
  </si>
  <si>
    <t xml:space="preserve">“Bird Dog” (Boudleaux Bryant, 1958, recorded by The Everly Brothers).</t>
  </si>
  <si>
    <t xml:space="preserve">“The Imperial March” (a.k.a. “Darth Vader Theme”; John Williams, 1980).</t>
  </si>
  <si>
    <t xml:space="preserve">“Ride the Wild Surf” (Jan Berry, Brian Wilson, Roger Christian, 1964).</t>
  </si>
  <si>
    <t xml:space="preserve">“Tzena, Tzena, Tzena” (Issachar Miron/Jehiel Hagges, 1941).</t>
  </si>
  <si>
    <r>
      <rPr>
        <sz val="9"/>
        <color rgb="FF000000"/>
        <rFont val="Arial"/>
        <family val="2"/>
      </rPr>
      <t xml:space="preserve">“Shall We Dance?” from </t>
    </r>
    <r>
      <rPr>
        <i val="true"/>
        <sz val="9"/>
        <color rgb="FF000000"/>
        <rFont val="Arial"/>
        <family val="2"/>
      </rPr>
      <t xml:space="preserve">The Kind and I </t>
    </r>
    <r>
      <rPr>
        <sz val="9"/>
        <color rgb="FF000000"/>
        <rFont val="Arial"/>
        <family val="2"/>
      </rPr>
      <t xml:space="preserve">(Richard Rodgers/Oscar Hammerstein II, 1951; here also referring to the movie version, 1956).</t>
    </r>
  </si>
  <si>
    <t xml:space="preserve">“On the clear understanding, […] as Deborah Kerr, or Marni Nixon, might say, or actually sing” etc.</t>
  </si>
  <si>
    <t xml:space="preserve">Marni Nixon (*1930), American soprano and actress.</t>
  </si>
  <si>
    <t xml:space="preserve">Tiny Desk Unit, American psychedelic dance band.</t>
  </si>
  <si>
    <t xml:space="preserve">Bad Brains, American punk band.</t>
  </si>
  <si>
    <t xml:space="preserve">Al Jolson (1886–1950), American singer and actor.</t>
  </si>
  <si>
    <r>
      <rPr>
        <sz val="9"/>
        <color rgb="FF000000"/>
        <rFont val="Arial"/>
        <family val="2"/>
      </rPr>
      <t xml:space="preserve">Only in review copy; “Talk about </t>
    </r>
    <r>
      <rPr>
        <i val="true"/>
        <sz val="8"/>
        <color rgb="FF000000"/>
        <rFont val="MyriadPro-LightIt"/>
        <family val="2"/>
      </rPr>
      <t xml:space="preserve">nessun’ dorma</t>
    </r>
    <r>
      <rPr>
        <sz val="8"/>
        <color rgb="FF000000"/>
        <rFont val="MyriadPro-Light"/>
        <family val="2"/>
      </rPr>
      <t xml:space="preserve">.”</t>
    </r>
  </si>
  <si>
    <t xml:space="preserve">Jaws theme (John Williams, 1975).</t>
  </si>
  <si>
    <r>
      <rPr>
        <sz val="9"/>
        <color rgb="FF000000"/>
        <rFont val="Arial"/>
        <family val="2"/>
      </rPr>
      <t xml:space="preserve">“Donna non vidi mai” from </t>
    </r>
    <r>
      <rPr>
        <i val="true"/>
        <sz val="9"/>
        <color rgb="FF000000"/>
        <rFont val="Arial"/>
        <family val="2"/>
      </rPr>
      <t xml:space="preserve">Manon Lescaut</t>
    </r>
    <r>
      <rPr>
        <sz val="9"/>
        <color rgb="FF000000"/>
        <rFont val="Arial"/>
        <family val="2"/>
      </rPr>
      <t xml:space="preserve"> (Giacomo Puccini, 1893).</t>
    </r>
  </si>
  <si>
    <t xml:space="preserve"> Jay-Z (a.k.a. Shawn Corey Carter, *1969), American rap musician.</t>
  </si>
  <si>
    <t xml:space="preserve">“The World Is Yours” (Nasir Jones/Peter Phillips, 1992, recorded by Nas). </t>
  </si>
  <si>
    <t xml:space="preserve">“Chairman Mao piggy banks.”</t>
  </si>
  <si>
    <t xml:space="preserve">Tupac Shakur (1971–1996), American rap musician and actor.</t>
  </si>
  <si>
    <t xml:space="preserve">The Notorious B.I.G. (a.k.a. Biggie or Biggie Smalls; Christopher George Latore Wallace) (1972–1997), American rap musician.</t>
  </si>
  <si>
    <t xml:space="preserve">“Piggy Bank” (50cent, 2004).</t>
  </si>
  <si>
    <t xml:space="preserve">“Hong Kong” (Jalacy Hawkins/I. Nahan, 1958), recorded by Screamin’ Jay Hawkins.</t>
  </si>
  <si>
    <t xml:space="preserve">Hy-Vee commercial (Annie Beacham/James Poulsen, 1990s).</t>
  </si>
  <si>
    <t xml:space="preserve">“It’s the End of the World as We Know It (And I Feel Fine)” (Bill Berry, Peter Buck, Mike Mills, Michael Stipe, 1987, performed by R.E.M.).</t>
  </si>
  <si>
    <t xml:space="preserve">“Something like this particular End of the World As We Know It.”</t>
  </si>
  <si>
    <t xml:space="preserve">Johnny Pacheco (*1935), Dominican musician.</t>
  </si>
  <si>
    <t xml:space="preserve">“Copacabana” (Barry Manilow, Jack Feldman, Bruce Sussman, 1978, performed by Barry Manilow).</t>
  </si>
  <si>
    <t xml:space="preserve">“1999” (Prince, 1982).</t>
  </si>
  <si>
    <t xml:space="preserve">“Party like it’s 1999.”</t>
  </si>
  <si>
    <t xml:space="preserve">Blink-182, American rock band.</t>
  </si>
  <si>
    <t xml:space="preserve">Echo &amp; The Bunnymen, British rock band.</t>
  </si>
  <si>
    <t xml:space="preserve">Barenaked Ladies, Canadian rock band.</t>
  </si>
  <si>
    <t xml:space="preserve">Bone Thugs-N-Harmony, American hip hop band.</t>
  </si>
  <si>
    <t xml:space="preserve">“Closing Time” (Dan Wilson, 1998, recorded by Semisonic).</t>
  </si>
  <si>
    <t xml:space="preserve">“America the Beautiful” (Samuel A. Ward/Katherine Lee Bates, 1895)</t>
  </si>
  <si>
    <t xml:space="preserve">“Amazing Grace” (Christian hymn; lyrics: John Newton, 1779).</t>
  </si>
  <si>
    <t xml:space="preserve">“Time After Time” (Sammy Cahn/Jule Styne, 1947, recorded by Frank Sinatra).</t>
  </si>
  <si>
    <t xml:space="preserve">Sarcófago, Brazilian metal band.</t>
  </si>
  <si>
    <t xml:space="preserve">Burzum, Norwegian metal band project.</t>
  </si>
  <si>
    <t xml:space="preserve">Mayhem, Norwegian metal band.</t>
  </si>
  <si>
    <t xml:space="preserve">“Macarena” (Rafael Ruiz Perdigones, Antonio Romero Monge, 1993, recorded by Los del Río).</t>
  </si>
  <si>
    <t xml:space="preserve">“Dancing in the Street” (Marvin Gaye, William “Mickey” Stevenson, Ivy Jo Hunter, 1964, recorded by Martha and the Vandellas).</t>
  </si>
  <si>
    <t xml:space="preserve">“So he’s working in ‘D.C. now,’ as Martha and the Vandellas might say.”</t>
  </si>
  <si>
    <t xml:space="preserve">Tia Carrere (*1967), American actress, model, and singer.</t>
  </si>
  <si>
    <t xml:space="preserve">“Don’t Fear the Reaper” (Buck Dharma, 1976) (“More Cowbell”).</t>
  </si>
  <si>
    <t xml:space="preserve">“More Cowbell.”</t>
  </si>
  <si>
    <r>
      <rPr>
        <sz val="9"/>
        <color rgb="FF000000"/>
        <rFont val="Arial"/>
        <family val="2"/>
      </rPr>
      <t xml:space="preserve">Theme from </t>
    </r>
    <r>
      <rPr>
        <i val="true"/>
        <sz val="9"/>
        <color rgb="FF000000"/>
        <rFont val="Arial"/>
        <family val="2"/>
      </rPr>
      <t xml:space="preserve">Deus Ex</t>
    </r>
    <r>
      <rPr>
        <sz val="9"/>
        <color rgb="FF000000"/>
        <rFont val="Arial"/>
        <family val="2"/>
      </rPr>
      <t xml:space="preserve"> (Alexander Brandon, 2000).</t>
    </r>
  </si>
  <si>
    <r>
      <rPr>
        <sz val="9"/>
        <color rgb="FF000000"/>
        <rFont val="Arial"/>
        <family val="2"/>
      </rPr>
      <t xml:space="preserve">“Chalk Outline” (Adam Gontier/Neil Sanderson/Brad Walst/Barry Stock/Craig Wiseman, 2012), recorded by Three Days Grace on the album </t>
    </r>
    <r>
      <rPr>
        <i val="true"/>
        <sz val="9"/>
        <color rgb="FF000000"/>
        <rFont val="Arial"/>
        <family val="2"/>
      </rPr>
      <t xml:space="preserve">Transit of Venus.</t>
    </r>
  </si>
  <si>
    <t xml:space="preserve">“The dead can’t speak.”</t>
  </si>
  <si>
    <t xml:space="preserve">“A Whiter Shade of Pale” (Gary Brooker/Keith Reid/Matthew Fisher, 1967).</t>
  </si>
  <si>
    <t xml:space="preserve">“Take Me Out to the Ballgame” (Albert Von Tilzer/Jack Norworth, 1908) (“Peanuts and crackerjack”).</t>
  </si>
  <si>
    <t xml:space="preserve">“Buy me some peanuts and Cracker Jack?”</t>
  </si>
  <si>
    <t xml:space="preserve">“The Fez” (Walter Becker/Donald Fagan/Paul Griffin, recorded by Steely Dan, 1976).</t>
  </si>
  <si>
    <t xml:space="preserve">“My Way” (Claude François and Jacques Revaux, 1967/Paul Anka, 1968).</t>
  </si>
  <si>
    <t xml:space="preserve">“Beyond the Sea” (Jack Lawrence/Charles Trenet, 1946; here in the version of Bobby Darin, 1959).</t>
  </si>
  <si>
    <r>
      <rPr>
        <sz val="9"/>
        <color rgb="FF000000"/>
        <rFont val="Arial"/>
        <family val="2"/>
      </rPr>
      <t xml:space="preserve">“Movin’ on Up” (Theme from </t>
    </r>
    <r>
      <rPr>
        <i val="true"/>
        <sz val="9"/>
        <color rgb="FF000000"/>
        <rFont val="Arial"/>
        <family val="2"/>
      </rPr>
      <t xml:space="preserve">The Jeffersons</t>
    </r>
    <r>
      <rPr>
        <sz val="9"/>
        <color rgb="FF000000"/>
        <rFont val="Arial"/>
        <family val="2"/>
      </rPr>
      <t xml:space="preserve">) (Jeff Barry/Ja’net Dubois, 1975).</t>
    </r>
  </si>
  <si>
    <r>
      <rPr>
        <sz val="9"/>
        <color rgb="FF000000"/>
        <rFont val="Arial"/>
        <family val="2"/>
      </rPr>
      <t xml:space="preserve">“Theme from </t>
    </r>
    <r>
      <rPr>
        <i val="true"/>
        <sz val="9"/>
        <color rgb="FF000000"/>
        <rFont val="Arial"/>
        <family val="2"/>
      </rPr>
      <t xml:space="preserve">New York, New York</t>
    </r>
    <r>
      <rPr>
        <sz val="9"/>
        <color rgb="FF000000"/>
        <rFont val="Arial"/>
        <family val="2"/>
      </rPr>
      <t xml:space="preserve">” (Fred Ebb/John Kander, 1977), popularized by Frank Sinatra.</t>
    </r>
  </si>
  <si>
    <t xml:space="preserve">“The City That Doesn’t Sleep.”</t>
  </si>
  <si>
    <t xml:space="preserve">“Already Gone” (Jack Tempchin/Robb Strandlund, 1973, recorded by The Eagles).</t>
  </si>
  <si>
    <t xml:space="preserve">“Rudolph the Red-Nosed Reindeer” (Johnny Marks, 1949).</t>
  </si>
  <si>
    <r>
      <rPr>
        <sz val="9"/>
        <color rgb="FF000000"/>
        <rFont val="Arial"/>
        <family val="2"/>
      </rPr>
      <t xml:space="preserve">Theme from </t>
    </r>
    <r>
      <rPr>
        <i val="true"/>
        <sz val="9"/>
        <color rgb="FF000000"/>
        <rFont val="Arial"/>
        <family val="2"/>
      </rPr>
      <t xml:space="preserve">The Godfather</t>
    </r>
    <r>
      <rPr>
        <sz val="9"/>
        <color rgb="FF000000"/>
        <rFont val="Arial"/>
        <family val="2"/>
      </rPr>
      <t xml:space="preserve"> (Nino Rota, 1972).</t>
    </r>
  </si>
  <si>
    <r>
      <rPr>
        <i val="true"/>
        <sz val="9"/>
        <color rgb="FF000000"/>
        <rFont val="Arial"/>
        <family val="2"/>
      </rPr>
      <t xml:space="preserve">Il dissoluto punito ossia il Don Giovanni </t>
    </r>
    <r>
      <rPr>
        <sz val="9"/>
        <color rgb="FF000000"/>
        <rFont val="Arial"/>
        <family val="2"/>
      </rPr>
      <t xml:space="preserve">(Wolfgang Amadeus Mozart, 1787; here the fictional version by the Marx Brothers).</t>
    </r>
  </si>
  <si>
    <r>
      <rPr>
        <sz val="9"/>
        <color rgb="FF000000"/>
        <rFont val="Arial"/>
        <family val="2"/>
      </rPr>
      <t xml:space="preserve">“Madamina, il catalogo è questo” (a.k.a. “The Catalogue Aria”) from </t>
    </r>
    <r>
      <rPr>
        <i val="true"/>
        <sz val="9"/>
        <color rgb="FF000000"/>
        <rFont val="Arial"/>
        <family val="2"/>
      </rPr>
      <t xml:space="preserve">Don Giovanni</t>
    </r>
    <r>
      <rPr>
        <sz val="9"/>
        <color rgb="FF000000"/>
        <rFont val="Arial"/>
        <family val="2"/>
      </rPr>
      <t xml:space="preserve"> (Wolfgang Amadeus Mozart/Lorenzo Da Ponte [libretto], 1787).</t>
    </r>
  </si>
  <si>
    <r>
      <rPr>
        <sz val="9"/>
        <color rgb="FF000000"/>
        <rFont val="Arial"/>
        <family val="2"/>
      </rPr>
      <t xml:space="preserve">“Deh, vieni alla finestra” from </t>
    </r>
    <r>
      <rPr>
        <i val="true"/>
        <sz val="9"/>
        <color rgb="FF000000"/>
        <rFont val="Arial"/>
        <family val="2"/>
      </rPr>
      <t xml:space="preserve">Don Giovanni</t>
    </r>
    <r>
      <rPr>
        <sz val="9"/>
        <color rgb="FF000000"/>
        <rFont val="Arial"/>
        <family val="2"/>
      </rPr>
      <t xml:space="preserve"> (Wolfgang Amadeus Mozart, 1787; libretto: Lorenzo Da Ponte).</t>
    </r>
  </si>
  <si>
    <t xml:space="preserve">Eddie Fisher (1928–2010), American entertainer and singer.</t>
  </si>
  <si>
    <t xml:space="preserve">“Candle in the Wind” (Elton John/Bernie Taupin, 1973).</t>
  </si>
  <si>
    <t xml:space="preserve">“Ты не один” (“Ty Nye Odin”) (recorded by DDT, 1992).</t>
  </si>
  <si>
    <t xml:space="preserve">“Ветер” (“Veter”) (recorded by DDT, 1994).</t>
  </si>
  <si>
    <t xml:space="preserve">“Marching to Astoria.” Unknown. Probably a pun on “Marching to Pretoria” (unknown origin, sometime during the Boer Wars (1880–1902). </t>
  </si>
  <si>
    <t xml:space="preserve">“Zum Gali Gali” (Israeli children’s song, origin unknown).</t>
  </si>
  <si>
    <t xml:space="preserve">“Ride wit Me” (Nelly, El DeBarge, William DeBarge, Jason “Jay E” Epperson, Steven Bojovich, Eugene Webb, Joe Islardo, 2000), recorded by Nelly. </t>
  </si>
  <si>
    <r>
      <rPr>
        <sz val="9"/>
        <color rgb="FF000000"/>
        <rFont val="Arial"/>
        <family val="2"/>
      </rPr>
      <t xml:space="preserve">Music from </t>
    </r>
    <r>
      <rPr>
        <i val="true"/>
        <sz val="9"/>
        <color rgb="FF000000"/>
        <rFont val="Arial"/>
        <family val="2"/>
      </rPr>
      <t xml:space="preserve">Girl Happy</t>
    </r>
    <r>
      <rPr>
        <sz val="9"/>
        <color rgb="FF000000"/>
        <rFont val="Arial"/>
        <family val="2"/>
      </rPr>
      <t xml:space="preserve"> (George E. Stoll, 1965).</t>
    </r>
  </si>
  <si>
    <t xml:space="preserve">“Elvis-movie music […] I’M EVIL.”</t>
  </si>
  <si>
    <t xml:space="preserve">Michele Ann Marie “Shelley” Fabares (*1944), American actress and singer.</t>
  </si>
  <si>
    <t xml:space="preserve">“Love Will Find A Way.” Likely a song reference, for instance songs of that title recorded by Pablo Cruise (1978), Lionel Richie (1983), Yes (1987), or Christina Aguilera (1999).</t>
  </si>
  <si>
    <t xml:space="preserve">“Can’t Smile Without You” (Christian Arnold/Geoff Morrow/David Martin, 1976).</t>
  </si>
  <si>
    <t xml:space="preserve">“Reunited” (Dino Fekaris/Freddie Perren, 1977), recorded by Peaches &amp; Herb.</t>
  </si>
  <si>
    <r>
      <rPr>
        <i val="true"/>
        <sz val="9"/>
        <color rgb="FF000000"/>
        <rFont val="Arial"/>
        <family val="2"/>
      </rPr>
      <t xml:space="preserve">Mamma Mia!</t>
    </r>
    <r>
      <rPr>
        <sz val="9"/>
        <color rgb="FF000000"/>
        <rFont val="Arial"/>
        <family val="2"/>
      </rPr>
      <t xml:space="preserve"> (Björn Ulvaeus/Benny Andersson/Stig Anderson/Catherine Johnson, 1999). </t>
    </r>
  </si>
  <si>
    <t xml:space="preserve">Tammy Wynette (1942–1998), American country music singer and songwriter.</t>
  </si>
  <si>
    <t xml:space="preserve">155–56</t>
  </si>
  <si>
    <t xml:space="preserve">“September” (Maurice White, Al McKay and Allee Willis, 1978, recorded by Earth, Wind &amp; Fire)</t>
  </si>
  <si>
    <t xml:space="preserve">302–03</t>
  </si>
  <si>
    <t xml:space="preserve">“Erica Kane” (John Rowan, Edward Roeser, Nathan Kaatrud, recorded by Urge Overkill, 1993).</t>
  </si>
  <si>
    <t xml:space="preserve">355–56</t>
  </si>
  <si>
    <t xml:space="preserve">“Regulate” (Nate Dogg/Warren G, 1994, performed by Warren G. and Nate Dogg).</t>
  </si>
  <si>
    <t xml:space="preserve">433–34</t>
  </si>
  <si>
    <t xml:space="preserve">“At Long Last Love” (Cole Porter, 1938; recorded by Frank Sinatra in 1957 and 1962).</t>
  </si>
  <si>
    <t xml:space="preserve">“It’s just the strangest feeling […] And Frank, I believe, was singing about love.”</t>
  </si>
  <si>
    <t xml:space="preserve">55–56</t>
  </si>
  <si>
    <r>
      <rPr>
        <i val="true"/>
        <sz val="9"/>
        <color rgb="FF000000"/>
        <rFont val="Arial"/>
        <family val="2"/>
      </rPr>
      <t xml:space="preserve">West Side Story</t>
    </r>
    <r>
      <rPr>
        <sz val="9"/>
        <color rgb="FF000000"/>
        <rFont val="Arial"/>
        <family val="2"/>
      </rPr>
      <t xml:space="preserve"> (Leonard Bernstein/Steven Sondheim, 1957).</t>
    </r>
  </si>
  <si>
    <t xml:space="preserve">Misc</t>
  </si>
  <si>
    <t xml:space="preserve">div</t>
  </si>
  <si>
    <r>
      <rPr>
        <sz val="9"/>
        <color rgb="FF000000"/>
        <rFont val="Arial"/>
        <family val="2"/>
      </rPr>
      <t xml:space="preserve">“Trio-Finale” from </t>
    </r>
    <r>
      <rPr>
        <i val="true"/>
        <sz val="9"/>
        <color rgb="FF000000"/>
        <rFont val="Arial"/>
        <family val="2"/>
      </rPr>
      <t xml:space="preserve">Faust</t>
    </r>
    <r>
      <rPr>
        <sz val="9"/>
        <color rgb="FF000000"/>
        <rFont val="Arial"/>
        <family val="2"/>
      </rPr>
      <t xml:space="preserve"> (Charles Gounod, 1859).</t>
    </r>
  </si>
  <si>
    <t xml:space="preserve">Mortality and Mercy in Vienna</t>
  </si>
  <si>
    <r>
      <rPr>
        <sz val="9"/>
        <color rgb="FF000000"/>
        <rFont val="Arial"/>
        <family val="2"/>
      </rPr>
      <t xml:space="preserve">“Madamina, il catalogo è questo” (a.k.a. “The Catalogue Aria”) from </t>
    </r>
    <r>
      <rPr>
        <i val="true"/>
        <sz val="9"/>
        <color rgb="FF000000"/>
        <rFont val="Arial"/>
        <family val="2"/>
      </rPr>
      <t xml:space="preserve">Don Giovanni </t>
    </r>
    <r>
      <rPr>
        <sz val="9"/>
        <color rgb="FF000000"/>
        <rFont val="Arial"/>
        <family val="2"/>
      </rPr>
      <t xml:space="preserve">(Wolfgang Amadeus Mozart/Lorenzo Da Ponte [libretto], 1787).</t>
    </r>
  </si>
  <si>
    <t xml:space="preserve">Concerto for Orchestra, Sz. 116, BB 123 (Béla Bartók, 1943).</t>
  </si>
  <si>
    <t xml:space="preserve">Eddie Condon (1905–1973), American banjoist, guitarist, and bandleader.</t>
  </si>
  <si>
    <t xml:space="preserve">Voice of the Hamster</t>
  </si>
  <si>
    <t xml:space="preserve">“The Ballad of High Noon” (a.k.a. “Do Not Forsake Me Darlin’”) (Dimitri Tiompkin/Ned Washington, 1952).</t>
  </si>
  <si>
    <t xml:space="preserve">The Heart’s Eternal Vow</t>
  </si>
  <si>
    <t xml:space="preserve">Arthur Schwartz (1900–1984), American composer.</t>
  </si>
  <si>
    <t xml:space="preserve">Review of Donald Barthelme</t>
  </si>
  <si>
    <t xml:space="preserve">Howard Dietz (1893–1983), American lyricist and librettist.</t>
  </si>
  <si>
    <t xml:space="preserve">Sir John Barbirolli (né Giovanni Battista Barbirolli, 1899–1970), British conductor and cellist.</t>
  </si>
  <si>
    <t xml:space="preserve">Dame Kiri Te Kanawa (*1944), New Zealand opera soprano.</t>
  </si>
  <si>
    <t xml:space="preserve">“Baby Please Don’t Go” (likely based on “Alabamy Bound” [Ray Henderson/Buddy DeSylva/Bud Green, 1925]), recorded by Lightnin’ Hopkins in 1969).</t>
  </si>
  <si>
    <t xml:space="preserve">“Mi Vida Loca (My Crazy Life)” (Jess Leary/Pam Tillis, 1994), recorded by Pam Tillis.</t>
  </si>
  <si>
    <r>
      <rPr>
        <sz val="9"/>
        <color rgb="FF000000"/>
        <rFont val="Arial"/>
        <family val="2"/>
      </rPr>
      <t xml:space="preserve">Review of Jim Dodge’s </t>
    </r>
    <r>
      <rPr>
        <i val="true"/>
        <sz val="9"/>
        <color rgb="FF000000"/>
        <rFont val="Arial"/>
        <family val="2"/>
      </rPr>
      <t xml:space="preserve">Stone Junction; </t>
    </r>
    <r>
      <rPr>
        <i val="true"/>
        <sz val="9"/>
        <color rgb="FF000000"/>
        <rFont val="MyriadPro-Light"/>
        <family val="2"/>
      </rPr>
      <t xml:space="preserve">“As Pam Tillis </t>
    </r>
    <r>
      <rPr>
        <i val="true"/>
        <sz val="9"/>
        <color rgb="FF000000"/>
        <rFont val="Arial"/>
        <family val="2"/>
      </rPr>
      <t xml:space="preserve">[…] reminds us, Destiny turns on a dime.”</t>
    </r>
  </si>
  <si>
    <t xml:space="preserve">Liner Notes Spike Jones</t>
  </si>
  <si>
    <r>
      <rPr>
        <i val="true"/>
        <sz val="9"/>
        <color rgb="FF000000"/>
        <rFont val="Arial"/>
        <family val="2"/>
      </rPr>
      <t xml:space="preserve">The Firebird</t>
    </r>
    <r>
      <rPr>
        <sz val="9"/>
        <color rgb="FF000000"/>
        <rFont val="Arial"/>
        <family val="2"/>
      </rPr>
      <t xml:space="preserve"> (Igor Stravinsky, 1910).</t>
    </r>
  </si>
  <si>
    <t xml:space="preserve">Arnold Schoenberg (1874–1951), Austrian-American composer.</t>
  </si>
  <si>
    <t xml:space="preserve">Igor Stravinsky (1882–1971), Russian-French-American composer, pianist, and conductor.</t>
  </si>
  <si>
    <t xml:space="preserve">Miles Davis (1926–1991), American trumpet player.</t>
  </si>
  <si>
    <t xml:space="preserve">Dorothy Shay (1921–1978), American musical comedian.</t>
  </si>
  <si>
    <t xml:space="preserve">Hugo Winterthaler (1909–1973), American arranger and composer.</t>
  </si>
  <si>
    <t xml:space="preserve">Judy Canova (1913–1983), American actress, singer, and radio personality.</t>
  </si>
  <si>
    <t xml:space="preserve">Percy Faith (1908–1967), Canadian bandleader, composer, and conductor.</t>
  </si>
  <si>
    <t xml:space="preserve">Robin “Bob” Burns (1890–1956), American musical comedian.</t>
  </si>
  <si>
    <t xml:space="preserve">The Nilsson Twins, American vocal act.</t>
  </si>
  <si>
    <t xml:space="preserve">Leopold Anthony Stokowski (1882–1977), British conductor.</t>
  </si>
  <si>
    <t xml:space="preserve">Paul Whiteman (1890–1967), American bandleader, composer, director, and violinist.</t>
  </si>
  <si>
    <t xml:space="preserve">“Ein musikalischer Spass” K. 522 (“A Musical Joke”) (Wolfgang Amadeus Mozart, 1787).</t>
  </si>
  <si>
    <t xml:space="preserve">“Over There” (George M. Cohan, 1917).</t>
  </si>
  <si>
    <t xml:space="preserve">“Stardust” (Hoagy Carmichael/Mitchell Parish, 1927/1929).</t>
  </si>
  <si>
    <t xml:space="preserve">“Begin the Beguin” (Cole Porter, 1935).</t>
  </si>
  <si>
    <t xml:space="preserve">Freddie “Schnickelfritz” Fisher (1904–1967), American musician and bandleader.</t>
  </si>
  <si>
    <t xml:space="preserve">Tommy Dorsey (1905–1956), American trombonist, trumpeter, bandleader, and composer.</t>
  </si>
  <si>
    <t xml:space="preserve">“Monster Mash” (Bobby Pickett/Leonard Capizzi, 1962), recorded by Bobby “Boris” Pickett &amp; The Crypt-Kickers.</t>
  </si>
  <si>
    <r>
      <rPr>
        <sz val="9"/>
        <color rgb="FF000000"/>
        <rFont val="Arial"/>
        <family val="2"/>
      </rPr>
      <t xml:space="preserve">Liner Notes for Lotion’s </t>
    </r>
    <r>
      <rPr>
        <i val="true"/>
        <sz val="9"/>
        <color rgb="FF000000"/>
        <rFont val="Arial"/>
        <family val="2"/>
      </rPr>
      <t xml:space="preserve">Nobody’s Cool</t>
    </r>
  </si>
  <si>
    <t xml:space="preserve">ix</t>
  </si>
  <si>
    <r>
      <rPr>
        <i val="true"/>
        <sz val="9"/>
        <color rgb="FF000000"/>
        <rFont val="Arial"/>
        <family val="2"/>
      </rPr>
      <t xml:space="preserve">The Threepenny Opera </t>
    </r>
    <r>
      <rPr>
        <sz val="9"/>
        <color rgb="FF000000"/>
        <rFont val="Arial"/>
        <family val="2"/>
      </rPr>
      <t xml:space="preserve">(Kurt Weill/Bertold Brecht/Elisabeth Hauptmann, 1928; adapted into English by Gifford Cochran and Jerrold Krimsky, 1933).</t>
    </r>
  </si>
  <si>
    <t xml:space="preserve">Introduction to Been Down So Long</t>
  </si>
  <si>
    <t xml:space="preserve">“Back Country Suite” (Mose Allison, 1957).</t>
  </si>
  <si>
    <t xml:space="preserve">“Peggy Sue” (Buddy Holly/Jerry Allison/Norman Petty, 1957), recorded by Buddy Holly.</t>
  </si>
  <si>
    <t xml:space="preserve">viii</t>
  </si>
  <si>
    <t xml:space="preserve">Peter Yarrow (*1938), American singer and songwriter.</t>
  </si>
  <si>
    <t xml:space="preserve">Peter, Paul and Mary, American folk band.</t>
  </si>
  <si>
    <t xml:space="preserve">x</t>
  </si>
  <si>
    <t xml:space="preserve">Mimi Baez (1945–2001), American singer and songwriter, wife of Richard Fariña.</t>
  </si>
  <si>
    <t xml:space="preserve">Total</t>
  </si>
  <si>
    <t xml:space="preserve">Total Historical Music References</t>
  </si>
  <si>
    <t xml:space="preserve">Entry Type</t>
  </si>
  <si>
    <t xml:space="preserve">Composer</t>
  </si>
  <si>
    <t xml:space="preserve">Musician</t>
  </si>
  <si>
    <t xml:space="preserve">Single work</t>
  </si>
  <si>
    <t xml:space="preserve">Large work</t>
  </si>
  <si>
    <t xml:space="preserve">Other</t>
  </si>
  <si>
    <t xml:space="preserve">Type of ref.</t>
  </si>
  <si>
    <t xml:space="preserve">Direct</t>
  </si>
  <si>
    <t xml:space="preserve">Indirect/Allusion</t>
  </si>
  <si>
    <t xml:space="preserve">Deduced</t>
  </si>
  <si>
    <t xml:space="preserve">Classical</t>
  </si>
  <si>
    <t xml:space="preserve">Pop</t>
  </si>
  <si>
    <t xml:space="preserve">Jazz</t>
  </si>
  <si>
    <t xml:space="preserve">World</t>
  </si>
  <si>
    <t xml:space="preserve">Traditional</t>
  </si>
  <si>
    <t xml:space="preserve">Military/Patriotic</t>
  </si>
  <si>
    <t xml:space="preserve">Folk</t>
  </si>
  <si>
    <t xml:space="preserve">Religious</t>
  </si>
  <si>
    <t xml:space="preserve">Traditional/Folk/Religious/World</t>
  </si>
  <si>
    <t xml:space="preserve">Surf</t>
  </si>
  <si>
    <t xml:space="preserve">Rap</t>
  </si>
  <si>
    <t xml:space="preserve">Musical/Broadway</t>
  </si>
  <si>
    <t xml:space="preserve">Opera</t>
  </si>
  <si>
    <t xml:space="preserve">Christmas</t>
  </si>
  <si>
    <t xml:space="preserve">Pages</t>
  </si>
  <si>
    <t xml:space="preserve">Ref./Page</t>
  </si>
  <si>
    <t xml:space="preserve">Words</t>
  </si>
  <si>
    <t xml:space="preserve">Ref./Word</t>
  </si>
  <si>
    <t xml:space="preserve">Song</t>
  </si>
  <si>
    <t xml:space="preserve">Album/Work</t>
  </si>
  <si>
    <r>
      <rPr>
        <b val="true"/>
        <sz val="10"/>
        <color rgb="FF0000FF"/>
        <rFont val="Arial"/>
        <family val="2"/>
      </rPr>
      <t xml:space="preserve">CC BY-NC-SA</t>
    </r>
    <r>
      <rPr>
        <b val="true"/>
        <sz val="10"/>
        <rFont val="Arial"/>
        <family val="2"/>
      </rPr>
      <t xml:space="preserve"> Christian Hänggi, 2018</t>
    </r>
  </si>
  <si>
    <t xml:space="preserve">christian.haenggi@unibas.ch</t>
  </si>
  <si>
    <r>
      <rPr>
        <sz val="10"/>
        <rFont val="Arial"/>
        <family val="2"/>
      </rPr>
      <t xml:space="preserve">This document lists all references to historical musicians and works of music in Thomas Pynchon’s writing. It includes a limited number of categories for each entry. If you would like to obtain the Playlist with following two additional categories, please send me an email or get in touch with </t>
    </r>
    <r>
      <rPr>
        <i val="true"/>
        <sz val="10"/>
        <rFont val="Arial"/>
        <family val="2"/>
      </rPr>
      <t xml:space="preserve">Orbit </t>
    </r>
    <r>
      <rPr>
        <sz val="10"/>
        <rFont val="Arial"/>
        <family val="2"/>
      </rPr>
      <t xml:space="preserve">if the email address provided above persistently bounces back.
- gender (of musician</t>
    </r>
    <r>
      <rPr>
        <i val="true"/>
        <sz val="10"/>
        <rFont val="Arial"/>
        <family val="2"/>
      </rPr>
      <t xml:space="preserve">)
</t>
    </r>
    <r>
      <rPr>
        <sz val="10"/>
        <rFont val="Arial"/>
        <family val="2"/>
      </rPr>
      <t xml:space="preserve">
</t>
    </r>
    <r>
      <rPr>
        <i val="true"/>
        <sz val="10"/>
        <rFont val="Arial"/>
        <family val="2"/>
      </rPr>
      <t xml:space="preserve">-</t>
    </r>
    <r>
      <rPr>
        <sz val="10"/>
        <rFont val="Arial"/>
        <family val="2"/>
      </rPr>
      <t xml:space="preserve"> medium/performance setting (live, TV, radio, movie, etc.)
I am also happy to share with other researchers my </t>
    </r>
    <r>
      <rPr>
        <b val="true"/>
        <sz val="10"/>
        <rFont val="Arial"/>
        <family val="2"/>
      </rPr>
      <t xml:space="preserve">list of songs penned by Pynchon</t>
    </r>
    <r>
      <rPr>
        <sz val="10"/>
        <rFont val="Arial"/>
        <family val="2"/>
      </rPr>
      <t xml:space="preserve"> (210 songs and 19 larger works; a total of 2640 lines of lyrics), the </t>
    </r>
    <r>
      <rPr>
        <b val="true"/>
        <sz val="10"/>
        <rFont val="Arial"/>
        <family val="2"/>
      </rPr>
      <t xml:space="preserve">index of musical instruments</t>
    </r>
    <r>
      <rPr>
        <sz val="10"/>
        <rFont val="Arial"/>
        <family val="2"/>
      </rPr>
      <t xml:space="preserve"> (720 references) and a </t>
    </r>
    <r>
      <rPr>
        <b val="true"/>
        <sz val="10"/>
        <rFont val="Arial"/>
        <family val="2"/>
      </rPr>
      <t xml:space="preserve">list of characters</t>
    </r>
    <r>
      <rPr>
        <sz val="10"/>
        <rFont val="Arial"/>
        <family val="2"/>
      </rPr>
      <t xml:space="preserve"> whose names are likely inspired by music or musicians.
For a</t>
    </r>
    <r>
      <rPr>
        <b val="true"/>
        <sz val="10"/>
        <rFont val="Arial"/>
        <family val="2"/>
      </rPr>
      <t xml:space="preserve"> list of music inspired by Pynchon</t>
    </r>
    <r>
      <rPr>
        <sz val="10"/>
        <rFont val="Arial"/>
        <family val="2"/>
      </rPr>
      <t xml:space="preserve">, please check out „Pynchon on Record, Vol. 4“ on </t>
    </r>
    <r>
      <rPr>
        <sz val="10"/>
        <color rgb="FF0000FF"/>
        <rFont val="Arial"/>
        <family val="2"/>
      </rPr>
      <t xml:space="preserve">thomaspynchon.com</t>
    </r>
    <r>
      <rPr>
        <sz val="10"/>
        <rFont val="Arial"/>
        <family val="2"/>
      </rPr>
      <t xml:space="preserve">.
This is all part of my dissertation entitled </t>
    </r>
    <r>
      <rPr>
        <i val="true"/>
        <sz val="10"/>
        <rFont val="Arial"/>
        <family val="2"/>
      </rPr>
      <t xml:space="preserve">Pynchon‘s Sonic Fiction</t>
    </r>
    <r>
      <rPr>
        <sz val="10"/>
        <rFont val="Arial"/>
        <family val="2"/>
      </rPr>
      <t xml:space="preserve"> (University of Basel, Switzerland, 2017). Some of it will be published in book form.</t>
    </r>
  </si>
  <si>
    <t xml:space="preserve">If you find any references I overlooked, please write me an email so that I can periodically update the Playlist.</t>
  </si>
  <si>
    <r>
      <rPr>
        <b val="true"/>
        <sz val="10"/>
        <rFont val="Arial"/>
        <family val="2"/>
      </rPr>
      <t xml:space="preserve">Page numbers
</t>
    </r>
    <r>
      <rPr>
        <sz val="10"/>
        <rFont val="Arial"/>
        <family val="2"/>
      </rPr>
      <t xml:space="preserve">
The page numbers refer to the following editions:
</t>
    </r>
    <r>
      <rPr>
        <i val="true"/>
        <sz val="10"/>
        <rFont val="Arial"/>
        <family val="2"/>
      </rPr>
      <t xml:space="preserve">Against the Day. </t>
    </r>
    <r>
      <rPr>
        <sz val="10"/>
        <rFont val="Arial"/>
        <family val="2"/>
      </rPr>
      <t xml:space="preserve">2006. London: Vintage, 2007.
</t>
    </r>
    <r>
      <rPr>
        <i val="true"/>
        <sz val="10"/>
        <rFont val="Arial"/>
        <family val="2"/>
      </rPr>
      <t xml:space="preserve">Bleeding Edge. </t>
    </r>
    <r>
      <rPr>
        <sz val="10"/>
        <rFont val="Arial"/>
        <family val="2"/>
      </rPr>
      <t xml:space="preserve">New York: The Penguin Press, 2013.
</t>
    </r>
    <r>
      <rPr>
        <i val="true"/>
        <sz val="10"/>
        <rFont val="Arial"/>
        <family val="2"/>
      </rPr>
      <t xml:space="preserve">Gravity’s Rainbow. </t>
    </r>
    <r>
      <rPr>
        <sz val="10"/>
        <rFont val="Arial"/>
        <family val="2"/>
      </rPr>
      <t xml:space="preserve">1973. New York: Penguin, 2006.
</t>
    </r>
    <r>
      <rPr>
        <i val="true"/>
        <sz val="10"/>
        <rFont val="Arial"/>
        <family val="2"/>
      </rPr>
      <t xml:space="preserve">Inherent Vice. </t>
    </r>
    <r>
      <rPr>
        <sz val="10"/>
        <rFont val="Arial"/>
        <family val="2"/>
      </rPr>
      <t xml:space="preserve">New York: Penguin, 2009.
“Introduction.” </t>
    </r>
    <r>
      <rPr>
        <i val="true"/>
        <sz val="10"/>
        <rFont val="Arial"/>
        <family val="2"/>
      </rPr>
      <t xml:space="preserve">Been Down So Long It Looks Like Up to Me. </t>
    </r>
    <r>
      <rPr>
        <sz val="10"/>
        <rFont val="Arial"/>
        <family val="2"/>
      </rPr>
      <t xml:space="preserve">By Richard Farina. 1966, 1983. New York: Penguin Books, 1996. v–xiv.
</t>
    </r>
    <r>
      <rPr>
        <i val="true"/>
        <sz val="10"/>
        <rFont val="Arial"/>
        <family val="2"/>
      </rPr>
      <t xml:space="preserve">Mason &amp; Dixon. </t>
    </r>
    <r>
      <rPr>
        <sz val="10"/>
        <rFont val="Arial"/>
        <family val="2"/>
      </rPr>
      <t xml:space="preserve">1997. London: Vintage, 1998.
</t>
    </r>
    <r>
      <rPr>
        <i val="true"/>
        <sz val="10"/>
        <rFont val="Arial"/>
        <family val="2"/>
      </rPr>
      <t xml:space="preserve">Slow Learner: Early Stories. </t>
    </r>
    <r>
      <rPr>
        <sz val="10"/>
        <rFont val="Arial"/>
        <family val="2"/>
      </rPr>
      <t xml:space="preserve">1984. London: Vintage, 2000.
</t>
    </r>
    <r>
      <rPr>
        <i val="true"/>
        <sz val="10"/>
        <rFont val="Arial"/>
        <family val="2"/>
      </rPr>
      <t xml:space="preserve">The Crying of Lot 49. </t>
    </r>
    <r>
      <rPr>
        <sz val="10"/>
        <rFont val="Arial"/>
        <family val="2"/>
      </rPr>
      <t xml:space="preserve">1965. New York: HarperPerennial, 1999.
</t>
    </r>
    <r>
      <rPr>
        <i val="true"/>
        <sz val="10"/>
        <rFont val="Arial"/>
        <family val="2"/>
      </rPr>
      <t xml:space="preserve">V</t>
    </r>
    <r>
      <rPr>
        <sz val="10"/>
        <rFont val="Arial"/>
        <family val="2"/>
      </rPr>
      <t xml:space="preserve">. 1963. London: Picador, 1975.
</t>
    </r>
    <r>
      <rPr>
        <i val="true"/>
        <sz val="10"/>
        <rFont val="Arial"/>
        <family val="2"/>
      </rPr>
      <t xml:space="preserve">Vineland. </t>
    </r>
    <r>
      <rPr>
        <sz val="10"/>
        <rFont val="Arial"/>
        <family val="2"/>
      </rPr>
      <t xml:space="preserve">Boston: Little, Brown and Company, 1990.
All other page numbers refer to a private collection of miscellaneous texts.</t>
    </r>
  </si>
  <si>
    <r>
      <rPr>
        <b val="true"/>
        <sz val="10"/>
        <rFont val="Arial"/>
        <family val="2"/>
      </rPr>
      <t xml:space="preserve">Formatting
</t>
    </r>
    <r>
      <rPr>
        <sz val="10"/>
        <rFont val="Arial"/>
        <family val="2"/>
      </rPr>
      <t xml:space="preserve">
This file was created in LibreOffice 5. Some formatting issues may occur in Microsoft Excel or similar software. If this is the case, you may obtain from the above email address the document as an ODS LibreOffice document.</t>
    </r>
  </si>
</sst>
</file>

<file path=xl/styles.xml><?xml version="1.0" encoding="utf-8"?>
<styleSheet xmlns="http://schemas.openxmlformats.org/spreadsheetml/2006/main">
  <numFmts count="8">
    <numFmt numFmtId="164" formatCode="General"/>
    <numFmt numFmtId="165" formatCode="[$SFr.-807]\ #,##0.00;[RED][$SFr.-807]&quot; -&quot;#,##0.00"/>
    <numFmt numFmtId="166" formatCode="@"/>
    <numFmt numFmtId="167" formatCode="#,##0"/>
    <numFmt numFmtId="168" formatCode="0.00%"/>
    <numFmt numFmtId="169" formatCode="0.000"/>
    <numFmt numFmtId="170" formatCode="#,##0.0000000"/>
    <numFmt numFmtId="171" formatCode="#,##0.000000"/>
  </numFmts>
  <fonts count="29">
    <font>
      <sz val="10"/>
      <name val="Arial"/>
      <family val="2"/>
    </font>
    <font>
      <sz val="10"/>
      <name val="Arial"/>
      <family val="0"/>
    </font>
    <font>
      <sz val="10"/>
      <name val="Arial"/>
      <family val="0"/>
    </font>
    <font>
      <sz val="10"/>
      <name val="Arial"/>
      <family val="0"/>
    </font>
    <font>
      <u val="single"/>
      <sz val="10"/>
      <name val="Mangal"/>
      <family val="2"/>
    </font>
    <font>
      <sz val="10"/>
      <name val="Mangal"/>
      <family val="2"/>
    </font>
    <font>
      <sz val="9"/>
      <color rgb="FF000000"/>
      <name val="Arial"/>
      <family val="2"/>
    </font>
    <font>
      <b val="true"/>
      <sz val="9"/>
      <color rgb="FF000000"/>
      <name val="Arial"/>
      <family val="2"/>
    </font>
    <font>
      <vertAlign val="superscript"/>
      <sz val="9"/>
      <color rgb="FF000000"/>
      <name val="Arial"/>
      <family val="2"/>
    </font>
    <font>
      <sz val="9"/>
      <name val="Arial"/>
      <family val="2"/>
    </font>
    <font>
      <vertAlign val="superscript"/>
      <sz val="10"/>
      <color rgb="FF000000"/>
      <name val="Arial"/>
      <family val="2"/>
    </font>
    <font>
      <i val="true"/>
      <sz val="10"/>
      <color rgb="FF000000"/>
      <name val="Arial"/>
      <family val="2"/>
    </font>
    <font>
      <i val="true"/>
      <sz val="10"/>
      <color rgb="FF000000"/>
      <name val="Times New Roman"/>
      <family val="1"/>
    </font>
    <font>
      <i val="true"/>
      <sz val="9"/>
      <color rgb="FF000000"/>
      <name val="Arial"/>
      <family val="2"/>
    </font>
    <font>
      <vertAlign val="superscript"/>
      <sz val="10"/>
      <color rgb="FF000000"/>
      <name val="Times New Roman"/>
      <family val="1"/>
    </font>
    <font>
      <i val="true"/>
      <sz val="9"/>
      <name val="Arial"/>
      <family val="2"/>
    </font>
    <font>
      <sz val="10"/>
      <color rgb="FF000000"/>
      <name val="Times New Roman"/>
      <family val="1"/>
    </font>
    <font>
      <sz val="10"/>
      <color rgb="FF000000"/>
      <name val="Arial"/>
      <family val="2"/>
    </font>
    <font>
      <sz val="10"/>
      <color rgb="FF000000"/>
      <name val="StempelGaramondLTStd-Roman"/>
      <family val="1"/>
    </font>
    <font>
      <i val="true"/>
      <sz val="8"/>
      <color rgb="FF000000"/>
      <name val="MyriadPro-LightIt"/>
      <family val="2"/>
    </font>
    <font>
      <sz val="8"/>
      <color rgb="FF000000"/>
      <name val="MyriadPro-Light"/>
      <family val="2"/>
    </font>
    <font>
      <i val="true"/>
      <sz val="9"/>
      <color rgb="FF000000"/>
      <name val="MyriadPro-Light"/>
      <family val="2"/>
    </font>
    <font>
      <b val="true"/>
      <sz val="9"/>
      <name val="Arial"/>
      <family val="2"/>
    </font>
    <font>
      <b val="true"/>
      <u val="single"/>
      <sz val="9"/>
      <name val="Arial"/>
      <family val="2"/>
    </font>
    <font>
      <b val="true"/>
      <i val="true"/>
      <sz val="9"/>
      <name val="Arial"/>
      <family val="2"/>
    </font>
    <font>
      <b val="true"/>
      <sz val="10"/>
      <name val="Arial"/>
      <family val="2"/>
    </font>
    <font>
      <b val="true"/>
      <sz val="10"/>
      <color rgb="FF0000FF"/>
      <name val="Arial"/>
      <family val="2"/>
    </font>
    <font>
      <sz val="10"/>
      <color rgb="FF0000FF"/>
      <name val="Arial"/>
      <family val="2"/>
    </font>
    <font>
      <i val="true"/>
      <sz val="10"/>
      <name val="Arial"/>
      <family val="2"/>
    </font>
  </fonts>
  <fills count="2">
    <fill>
      <patternFill patternType="none"/>
    </fill>
    <fill>
      <patternFill patternType="gray125"/>
    </fill>
  </fills>
  <borders count="5">
    <border diagonalUp="false" diagonalDown="false">
      <left/>
      <right/>
      <top/>
      <bottom/>
      <diagonal/>
    </border>
    <border diagonalUp="false" diagonalDown="false">
      <left/>
      <right/>
      <top/>
      <bottom style="hair"/>
      <diagonal/>
    </border>
    <border diagonalUp="false" diagonalDown="false">
      <left/>
      <right/>
      <top style="thin"/>
      <bottom/>
      <diagonal/>
    </border>
    <border diagonalUp="false" diagonalDown="false">
      <left/>
      <right/>
      <top/>
      <bottom style="thin"/>
      <diagonal/>
    </border>
    <border diagonalUp="false" diagonalDown="false">
      <left/>
      <right/>
      <top style="hair"/>
      <bottom/>
      <diagonal/>
    </border>
  </borders>
  <cellStyleXfs count="3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false" applyAlignment="false" applyProtection="false"/>
    <xf numFmtId="165" fontId="4" fillId="0" borderId="0" applyFont="true" applyBorder="false" applyAlignment="false" applyProtection="false"/>
    <xf numFmtId="164" fontId="5" fillId="0" borderId="0" applyFont="true" applyBorder="false" applyAlignment="true" applyProtection="false">
      <alignment horizontal="center" vertical="bottom" textRotation="0" wrapText="false" indent="0" shrinkToFit="false"/>
    </xf>
    <xf numFmtId="164" fontId="5" fillId="0" borderId="0" applyFont="true" applyBorder="false" applyAlignment="true" applyProtection="false">
      <alignment horizontal="center" vertical="bottom" textRotation="90" wrapText="false" indent="0" shrinkToFit="false"/>
    </xf>
    <xf numFmtId="164" fontId="5" fillId="0" borderId="0" applyFont="true" applyBorder="false" applyAlignment="false" applyProtection="false"/>
    <xf numFmtId="164" fontId="5" fillId="0" borderId="0" applyFont="true" applyBorder="false" applyAlignment="false" applyProtection="false"/>
    <xf numFmtId="164" fontId="5" fillId="0" borderId="0" applyFont="true" applyBorder="false" applyAlignment="false" applyProtection="false"/>
    <xf numFmtId="164" fontId="5" fillId="0" borderId="0" applyFont="true" applyBorder="false" applyAlignment="true" applyProtection="false">
      <alignment horizontal="left" vertical="bottom" textRotation="0" wrapText="false" indent="0" shrinkToFit="false"/>
    </xf>
    <xf numFmtId="164" fontId="5" fillId="0" borderId="0" applyFont="true" applyBorder="false" applyAlignment="true" applyProtection="false">
      <alignment horizontal="left" vertical="bottom" textRotation="0" wrapText="false" indent="0" shrinkToFit="false"/>
    </xf>
    <xf numFmtId="164" fontId="5" fillId="0" borderId="0" applyFont="true" applyBorder="false" applyAlignment="false" applyProtection="false"/>
  </cellStyleXfs>
  <cellXfs count="64">
    <xf numFmtId="164" fontId="0" fillId="0" borderId="0" xfId="0" applyFont="false" applyBorder="false" applyAlignment="false" applyProtection="false">
      <alignment horizontal="general" vertical="bottom"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false" applyAlignment="true" applyProtection="false">
      <alignment horizontal="right" vertical="bottom" textRotation="0" wrapText="false" indent="0" shrinkToFit="false"/>
      <protection locked="true" hidden="false"/>
    </xf>
    <xf numFmtId="166" fontId="6"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true" applyProtection="false">
      <alignment horizontal="left" vertical="bottom" textRotation="90" wrapText="false" indent="0" shrinkToFit="false"/>
      <protection locked="true" hidden="false"/>
    </xf>
    <xf numFmtId="164" fontId="7" fillId="0" borderId="0" xfId="0" applyFont="true" applyBorder="false" applyAlignment="true" applyProtection="false">
      <alignment horizontal="left" vertical="bottom" textRotation="90" wrapText="true" indent="0" shrinkToFit="false"/>
      <protection locked="true" hidden="false"/>
    </xf>
    <xf numFmtId="166" fontId="7" fillId="0" borderId="0" xfId="0" applyFont="true" applyBorder="false" applyAlignment="true" applyProtection="false">
      <alignment horizontal="left" vertical="bottom" textRotation="90" wrapText="false" indent="0" shrinkToFit="false"/>
      <protection locked="true" hidden="false"/>
    </xf>
    <xf numFmtId="164" fontId="7" fillId="0" borderId="0" xfId="0" applyFont="true" applyBorder="false" applyAlignment="true" applyProtection="false">
      <alignment horizontal="left" vertical="bottom" textRotation="0" wrapText="false" indent="0" shrinkToFit="false"/>
      <protection locked="true" hidden="false"/>
    </xf>
    <xf numFmtId="164" fontId="0" fillId="0" borderId="0" xfId="0" applyFont="false" applyBorder="false" applyAlignment="true" applyProtection="false">
      <alignment horizontal="left" vertical="bottom" textRotation="0" wrapText="false" indent="0" shrinkToFit="false"/>
      <protection locked="true" hidden="false"/>
    </xf>
    <xf numFmtId="164" fontId="9" fillId="0" borderId="0" xfId="0" applyFont="true" applyBorder="false" applyAlignment="false" applyProtection="false">
      <alignment horizontal="general" vertical="bottom" textRotation="0" wrapText="false" indent="0" shrinkToFit="false"/>
      <protection locked="true" hidden="false"/>
    </xf>
    <xf numFmtId="166" fontId="13" fillId="0" borderId="0" xfId="0" applyFont="true" applyBorder="false" applyAlignment="false" applyProtection="false">
      <alignment horizontal="general" vertical="bottom" textRotation="0" wrapText="false" indent="0" shrinkToFit="false"/>
      <protection locked="true" hidden="false"/>
    </xf>
    <xf numFmtId="166" fontId="9"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false" applyAlignment="true" applyProtection="false">
      <alignment horizontal="right" vertical="bottom"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false" applyAlignment="true" applyProtection="false">
      <alignment horizontal="left" vertical="bottom" textRotation="0" wrapText="false" indent="0" shrinkToFit="false"/>
      <protection locked="true" hidden="false"/>
    </xf>
    <xf numFmtId="164" fontId="15" fillId="0" borderId="0" xfId="0" applyFont="true" applyBorder="false" applyAlignment="false" applyProtection="false">
      <alignment horizontal="general" vertical="bottom" textRotation="0" wrapText="false" indent="0" shrinkToFit="false"/>
      <protection locked="true" hidden="false"/>
    </xf>
    <xf numFmtId="164" fontId="17" fillId="0" borderId="0" xfId="0" applyFont="true" applyBorder="false" applyAlignment="false" applyProtection="false">
      <alignment horizontal="general" vertical="bottom" textRotation="0" wrapText="false" indent="0" shrinkToFit="false"/>
      <protection locked="true" hidden="false"/>
    </xf>
    <xf numFmtId="164" fontId="9" fillId="0" borderId="0" xfId="0" applyFont="true" applyBorder="false" applyAlignment="true" applyProtection="false">
      <alignment horizontal="general" vertical="bottom" textRotation="0" wrapText="true" indent="0" shrinkToFit="false"/>
      <protection locked="true" hidden="false"/>
    </xf>
    <xf numFmtId="164" fontId="9" fillId="0" borderId="0" xfId="0" applyFont="true" applyBorder="false" applyAlignment="false" applyProtection="false">
      <alignment horizontal="general" vertical="bottom" textRotation="0" wrapText="false" indent="0" shrinkToFit="false"/>
      <protection locked="true" hidden="false"/>
    </xf>
    <xf numFmtId="164" fontId="22" fillId="0" borderId="0" xfId="0" applyFont="true" applyBorder="false" applyAlignment="false" applyProtection="false">
      <alignment horizontal="general" vertical="bottom" textRotation="0" wrapText="false" indent="0" shrinkToFit="false"/>
      <protection locked="true" hidden="false"/>
    </xf>
    <xf numFmtId="164" fontId="22" fillId="0" borderId="0" xfId="0" applyFont="true" applyBorder="false" applyAlignment="true" applyProtection="false">
      <alignment horizontal="right" vertical="bottom" textRotation="0" wrapText="false" indent="0" shrinkToFit="false"/>
      <protection locked="true" hidden="false"/>
    </xf>
    <xf numFmtId="164" fontId="15" fillId="0" borderId="1" xfId="0" applyFont="true" applyBorder="true" applyAlignment="false" applyProtection="false">
      <alignment horizontal="general" vertical="bottom" textRotation="0" wrapText="false" indent="0" shrinkToFit="false"/>
      <protection locked="true" hidden="false"/>
    </xf>
    <xf numFmtId="164" fontId="15" fillId="0" borderId="1" xfId="0" applyFont="true" applyBorder="true" applyAlignment="true" applyProtection="false">
      <alignment horizontal="right" vertical="bottom" textRotation="0" wrapText="false" indent="0" shrinkToFit="false"/>
      <protection locked="true" hidden="false"/>
    </xf>
    <xf numFmtId="164" fontId="9" fillId="0" borderId="0" xfId="0" applyFont="true" applyBorder="false" applyAlignment="true" applyProtection="false">
      <alignment horizontal="right" vertical="bottom" textRotation="0" wrapText="false" indent="0" shrinkToFit="false"/>
      <protection locked="true" hidden="false"/>
    </xf>
    <xf numFmtId="164" fontId="23" fillId="0" borderId="0" xfId="0" applyFont="true" applyBorder="false" applyAlignment="false" applyProtection="false">
      <alignment horizontal="general" vertical="bottom" textRotation="0" wrapText="false" indent="0" shrinkToFit="false"/>
      <protection locked="true" hidden="false"/>
    </xf>
    <xf numFmtId="167" fontId="6" fillId="0" borderId="0" xfId="0" applyFont="true" applyBorder="false" applyAlignment="false" applyProtection="false">
      <alignment horizontal="general" vertical="bottom" textRotation="0" wrapText="false" indent="0" shrinkToFit="false"/>
      <protection locked="true" hidden="false"/>
    </xf>
    <xf numFmtId="164" fontId="23" fillId="0" borderId="2" xfId="0" applyFont="true" applyBorder="true" applyAlignment="false" applyProtection="false">
      <alignment horizontal="general" vertical="bottom" textRotation="0" wrapText="false" indent="0" shrinkToFit="false"/>
      <protection locked="true" hidden="false"/>
    </xf>
    <xf numFmtId="164" fontId="9" fillId="0" borderId="2" xfId="0" applyFont="true" applyBorder="true" applyAlignment="false" applyProtection="false">
      <alignment horizontal="general" vertical="bottom" textRotation="0" wrapText="false" indent="0" shrinkToFit="false"/>
      <protection locked="true" hidden="false"/>
    </xf>
    <xf numFmtId="164" fontId="22" fillId="0" borderId="2" xfId="0" applyFont="true" applyBorder="true" applyAlignment="false" applyProtection="false">
      <alignment horizontal="general" vertical="bottom" textRotation="0" wrapText="false" indent="0" shrinkToFit="false"/>
      <protection locked="true" hidden="false"/>
    </xf>
    <xf numFmtId="164" fontId="9" fillId="0" borderId="0" xfId="0" applyFont="true" applyBorder="true" applyAlignment="false" applyProtection="false">
      <alignment horizontal="general" vertical="bottom" textRotation="0" wrapText="false" indent="0" shrinkToFit="false"/>
      <protection locked="true" hidden="false"/>
    </xf>
    <xf numFmtId="164" fontId="22" fillId="0" borderId="0" xfId="0" applyFont="true" applyBorder="true" applyAlignment="false" applyProtection="false">
      <alignment horizontal="general" vertical="bottom" textRotation="0" wrapText="false" indent="0" shrinkToFit="false"/>
      <protection locked="true" hidden="false"/>
    </xf>
    <xf numFmtId="164" fontId="9" fillId="0" borderId="3" xfId="0" applyFont="true" applyBorder="true" applyAlignment="false" applyProtection="false">
      <alignment horizontal="general" vertical="bottom" textRotation="0" wrapText="false" indent="0" shrinkToFit="false"/>
      <protection locked="true" hidden="false"/>
    </xf>
    <xf numFmtId="164" fontId="22" fillId="0" borderId="3" xfId="0" applyFont="true" applyBorder="true" applyAlignment="false" applyProtection="false">
      <alignment horizontal="general" vertical="bottom" textRotation="0" wrapText="false" indent="0" shrinkToFit="false"/>
      <protection locked="true" hidden="false"/>
    </xf>
    <xf numFmtId="164" fontId="23" fillId="0" borderId="0" xfId="0" applyFont="true" applyBorder="true" applyAlignment="false" applyProtection="false">
      <alignment horizontal="general" vertical="bottom" textRotation="0" wrapText="false" indent="0" shrinkToFit="false"/>
      <protection locked="true" hidden="false"/>
    </xf>
    <xf numFmtId="168" fontId="15" fillId="0" borderId="0" xfId="0" applyFont="true" applyBorder="false" applyAlignment="false" applyProtection="false">
      <alignment horizontal="general" vertical="bottom" textRotation="0" wrapText="false" indent="0" shrinkToFit="false"/>
      <protection locked="true" hidden="false"/>
    </xf>
    <xf numFmtId="164" fontId="15" fillId="0" borderId="0" xfId="0" applyFont="true" applyBorder="true" applyAlignment="false" applyProtection="false">
      <alignment horizontal="general" vertical="bottom" textRotation="0" wrapText="false" indent="0" shrinkToFit="false"/>
      <protection locked="true" hidden="false"/>
    </xf>
    <xf numFmtId="164" fontId="0" fillId="0" borderId="2" xfId="0" applyFont="true" applyBorder="true" applyAlignment="false" applyProtection="false">
      <alignment horizontal="general" vertical="bottom" textRotation="0" wrapText="false" indent="0" shrinkToFit="false"/>
      <protection locked="true" hidden="false"/>
    </xf>
    <xf numFmtId="164" fontId="15" fillId="0" borderId="2" xfId="0" applyFont="true" applyBorder="true" applyAlignment="false" applyProtection="false">
      <alignment horizontal="general" vertical="bottom" textRotation="0" wrapText="false" indent="0" shrinkToFit="false"/>
      <protection locked="true" hidden="false"/>
    </xf>
    <xf numFmtId="168" fontId="15" fillId="0" borderId="2" xfId="0" applyFont="true" applyBorder="true" applyAlignment="false" applyProtection="false">
      <alignment horizontal="general" vertical="bottom" textRotation="0" wrapText="false" indent="0" shrinkToFit="false"/>
      <protection locked="true" hidden="false"/>
    </xf>
    <xf numFmtId="164" fontId="15" fillId="0" borderId="3" xfId="0" applyFont="true" applyBorder="true" applyAlignment="false" applyProtection="false">
      <alignment horizontal="general" vertical="bottom" textRotation="0" wrapText="false" indent="0" shrinkToFit="false"/>
      <protection locked="true" hidden="false"/>
    </xf>
    <xf numFmtId="164" fontId="0" fillId="0" borderId="3" xfId="0" applyFont="true" applyBorder="true" applyAlignment="false" applyProtection="false">
      <alignment horizontal="general" vertical="bottom" textRotation="0" wrapText="false" indent="0" shrinkToFit="false"/>
      <protection locked="true" hidden="false"/>
    </xf>
    <xf numFmtId="168" fontId="15" fillId="0" borderId="3" xfId="0" applyFont="true" applyBorder="true" applyAlignment="false" applyProtection="false">
      <alignment horizontal="general" vertical="bottom" textRotation="0" wrapText="false" indent="0" shrinkToFit="false"/>
      <protection locked="true" hidden="false"/>
    </xf>
    <xf numFmtId="164" fontId="15" fillId="0" borderId="0" xfId="0" applyFont="true" applyBorder="false" applyAlignment="true" applyProtection="false">
      <alignment horizontal="right" vertical="bottom" textRotation="0" wrapText="false" indent="0" shrinkToFit="false"/>
      <protection locked="true" hidden="false"/>
    </xf>
    <xf numFmtId="164" fontId="24" fillId="0" borderId="0" xfId="0" applyFont="true" applyBorder="false" applyAlignment="false" applyProtection="false">
      <alignment horizontal="general" vertical="bottom" textRotation="0" wrapText="false" indent="0" shrinkToFit="false"/>
      <protection locked="true" hidden="false"/>
    </xf>
    <xf numFmtId="164" fontId="24" fillId="0" borderId="0" xfId="0" applyFont="true" applyBorder="false" applyAlignment="true" applyProtection="false">
      <alignment horizontal="right" vertical="bottom" textRotation="0" wrapText="false" indent="0" shrinkToFit="false"/>
      <protection locked="true" hidden="false"/>
    </xf>
    <xf numFmtId="164" fontId="25" fillId="0" borderId="0" xfId="0" applyFont="true" applyBorder="false" applyAlignment="false" applyProtection="false">
      <alignment horizontal="general" vertical="bottom" textRotation="0" wrapText="false" indent="0" shrinkToFit="false"/>
      <protection locked="true" hidden="false"/>
    </xf>
    <xf numFmtId="169" fontId="9" fillId="0" borderId="0" xfId="0" applyFont="true" applyBorder="false" applyAlignment="false" applyProtection="false">
      <alignment horizontal="general" vertical="bottom" textRotation="0" wrapText="false" indent="0" shrinkToFit="false"/>
      <protection locked="true" hidden="false"/>
    </xf>
    <xf numFmtId="170" fontId="6" fillId="0" borderId="0" xfId="0" applyFont="true" applyBorder="false" applyAlignment="false" applyProtection="false">
      <alignment horizontal="general" vertical="bottom" textRotation="0" wrapText="false" indent="0" shrinkToFit="false"/>
      <protection locked="true" hidden="false"/>
    </xf>
    <xf numFmtId="171" fontId="6" fillId="0" borderId="0" xfId="0" applyFont="true" applyBorder="false" applyAlignment="false" applyProtection="false">
      <alignment horizontal="general" vertical="bottom" textRotation="0" wrapText="false" indent="0" shrinkToFit="false"/>
      <protection locked="true" hidden="false"/>
    </xf>
    <xf numFmtId="164" fontId="22" fillId="0" borderId="4" xfId="0" applyFont="true" applyBorder="true" applyAlignment="false" applyProtection="false">
      <alignment horizontal="general" vertical="bottom" textRotation="0" wrapText="false" indent="0" shrinkToFit="false"/>
      <protection locked="true" hidden="false"/>
    </xf>
    <xf numFmtId="164" fontId="9" fillId="0" borderId="4" xfId="0" applyFont="true" applyBorder="true" applyAlignment="false" applyProtection="false">
      <alignment horizontal="general" vertical="bottom" textRotation="0" wrapText="false" indent="0" shrinkToFit="false"/>
      <protection locked="true" hidden="false"/>
    </xf>
    <xf numFmtId="170" fontId="6" fillId="0" borderId="4" xfId="0" applyFont="true" applyBorder="true" applyAlignment="false" applyProtection="false">
      <alignment horizontal="general" vertical="bottom" textRotation="0" wrapText="false" indent="0" shrinkToFit="false"/>
      <protection locked="true" hidden="false"/>
    </xf>
    <xf numFmtId="171" fontId="6" fillId="0" borderId="4" xfId="0" applyFont="true" applyBorder="true" applyAlignment="false" applyProtection="false">
      <alignment horizontal="general" vertical="bottom" textRotation="0" wrapText="false" indent="0" shrinkToFit="false"/>
      <protection locked="true" hidden="false"/>
    </xf>
    <xf numFmtId="164" fontId="15" fillId="0" borderId="4" xfId="0" applyFont="true" applyBorder="true" applyAlignment="false" applyProtection="false">
      <alignment horizontal="general" vertical="bottom" textRotation="0" wrapText="false" indent="0" shrinkToFit="false"/>
      <protection locked="true" hidden="false"/>
    </xf>
    <xf numFmtId="164" fontId="0" fillId="0" borderId="4" xfId="0" applyFont="true" applyBorder="true" applyAlignment="false" applyProtection="false">
      <alignment horizontal="general" vertical="bottom" textRotation="0" wrapText="false" indent="0" shrinkToFit="false"/>
      <protection locked="true" hidden="false"/>
    </xf>
    <xf numFmtId="164" fontId="9" fillId="0" borderId="1" xfId="0" applyFont="true" applyBorder="true" applyAlignment="false" applyProtection="false">
      <alignment horizontal="general" vertical="bottom" textRotation="0" wrapText="false" indent="0" shrinkToFit="false"/>
      <protection locked="true" hidden="false"/>
    </xf>
    <xf numFmtId="170" fontId="6" fillId="0" borderId="1" xfId="0" applyFont="true" applyBorder="true" applyAlignment="false" applyProtection="false">
      <alignment horizontal="general" vertical="bottom" textRotation="0" wrapText="false" indent="0" shrinkToFit="false"/>
      <protection locked="true" hidden="false"/>
    </xf>
    <xf numFmtId="171" fontId="6" fillId="0" borderId="1" xfId="0" applyFont="true" applyBorder="true" applyAlignment="false" applyProtection="false">
      <alignment horizontal="general" vertical="bottom" textRotation="0" wrapText="false" indent="0" shrinkToFit="false"/>
      <protection locked="true" hidden="false"/>
    </xf>
    <xf numFmtId="164" fontId="0" fillId="0" borderId="1" xfId="0" applyFont="true" applyBorder="true" applyAlignment="false" applyProtection="false">
      <alignment horizontal="general" vertical="bottom" textRotation="0" wrapText="false" indent="0" shrinkToFit="false"/>
      <protection locked="true" hidden="false"/>
    </xf>
    <xf numFmtId="164" fontId="26" fillId="0" borderId="0" xfId="0" applyFont="true" applyBorder="false" applyAlignment="false" applyProtection="false">
      <alignment horizontal="general" vertical="bottom" textRotation="0" wrapText="false" indent="0" shrinkToFit="false"/>
      <protection locked="true" hidden="false"/>
    </xf>
    <xf numFmtId="164" fontId="27"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true" applyProtection="false">
      <alignment horizontal="left" vertical="top" textRotation="0" wrapText="true" indent="0" shrinkToFit="false"/>
      <protection locked="true" hidden="false"/>
    </xf>
    <xf numFmtId="164" fontId="25" fillId="0" borderId="0" xfId="0" applyFont="true" applyBorder="false" applyAlignment="true" applyProtection="false">
      <alignment horizontal="left" vertical="top" textRotation="0" wrapText="true" indent="0" shrinkToFit="false"/>
      <protection locked="true" hidden="false"/>
    </xf>
  </cellXfs>
  <cellStyles count="1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Ergebnis" xfId="20" builtinId="53" customBuiltin="true"/>
    <cellStyle name="Ergebnis2" xfId="21" builtinId="53" customBuiltin="true"/>
    <cellStyle name="Überschrift" xfId="22" builtinId="53" customBuiltin="true"/>
    <cellStyle name="Überschrift1" xfId="23" builtinId="53" customBuiltin="true"/>
    <cellStyle name="Pivot Table Corner" xfId="24" builtinId="53" customBuiltin="true"/>
    <cellStyle name="Pivot Table Value" xfId="25" builtinId="53" customBuiltin="true"/>
    <cellStyle name="Pivot Table Field" xfId="26" builtinId="53" customBuiltin="true"/>
    <cellStyle name="Pivot Table Category" xfId="27" builtinId="53" customBuiltin="true"/>
    <cellStyle name="Pivot Table Title" xfId="28" builtinId="53" customBuiltin="true"/>
    <cellStyle name="Pivot Table Result" xfId="29" builtinId="53" customBuiltin="true"/>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
</Relationships>
</file>

<file path=xl/worksheets/_rels/sheet4.xml.rels><?xml version="1.0" encoding="UTF-8"?>
<Relationships xmlns="http://schemas.openxmlformats.org/package/2006/relationships"><Relationship Id="rId1" Type="http://schemas.openxmlformats.org/officeDocument/2006/relationships/hyperlink" Target="https://creativecommons.org/licenses/" TargetMode="External"/><Relationship Id="rId2" Type="http://schemas.openxmlformats.org/officeDocument/2006/relationships/hyperlink" Target="mailto:christian.haenggi@unibas.ch" TargetMode="External"/><Relationship Id="rId3" Type="http://schemas.openxmlformats.org/officeDocument/2006/relationships/hyperlink" Target="https://thomaspynchon.com/thomas-pynchon-inspired-music/" TargetMode="Externa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MJ928"/>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pane xSplit="0" ySplit="1" topLeftCell="A2" activePane="bottomLeft" state="frozen"/>
      <selection pane="topLeft" activeCell="A1" activeCellId="0" sqref="A1"/>
      <selection pane="bottomLeft" activeCell="D587" activeCellId="0" sqref="D587"/>
    </sheetView>
  </sheetViews>
  <sheetFormatPr defaultRowHeight="12.8" zeroHeight="false" outlineLevelRow="0" outlineLevelCol="0"/>
  <cols>
    <col collapsed="false" customWidth="true" hidden="false" outlineLevel="0" max="1" min="1" style="1" width="5.85"/>
    <col collapsed="false" customWidth="true" hidden="false" outlineLevel="0" max="2" min="2" style="1" width="7.95"/>
    <col collapsed="false" customWidth="true" hidden="false" outlineLevel="0" max="3" min="3" style="2" width="7.95"/>
    <col collapsed="false" customWidth="true" hidden="false" outlineLevel="0" max="4" min="4" style="2" width="7.42"/>
    <col collapsed="false" customWidth="true" hidden="false" outlineLevel="0" max="5" min="5" style="3" width="138.66"/>
    <col collapsed="false" customWidth="true" hidden="false" outlineLevel="0" max="6" min="6" style="2" width="5.04"/>
    <col collapsed="false" customWidth="true" hidden="false" outlineLevel="0" max="7" min="7" style="2" width="4.43"/>
    <col collapsed="false" customWidth="true" hidden="false" outlineLevel="0" max="8" min="8" style="2" width="4.23"/>
    <col collapsed="false" customWidth="true" hidden="false" outlineLevel="0" max="9" min="9" style="2" width="3.83"/>
    <col collapsed="false" customWidth="true" hidden="false" outlineLevel="0" max="10" min="10" style="2" width="3.92"/>
    <col collapsed="false" customWidth="true" hidden="false" outlineLevel="0" max="11" min="11" style="2" width="3.33"/>
    <col collapsed="false" customWidth="true" hidden="false" outlineLevel="0" max="12" min="12" style="1" width="71.41"/>
    <col collapsed="false" customWidth="false" hidden="false" outlineLevel="0" max="1005" min="13" style="1" width="11.52"/>
    <col collapsed="false" customWidth="false" hidden="false" outlineLevel="0" max="1025" min="1006" style="0" width="11.52"/>
  </cols>
  <sheetData>
    <row r="1" s="7" customFormat="true" ht="69.25" hidden="false" customHeight="true" outlineLevel="0" collapsed="false">
      <c r="A1" s="4" t="s">
        <v>0</v>
      </c>
      <c r="B1" s="5" t="s">
        <v>1</v>
      </c>
      <c r="C1" s="4" t="s">
        <v>2</v>
      </c>
      <c r="D1" s="5" t="s">
        <v>3</v>
      </c>
      <c r="E1" s="6" t="s">
        <v>4</v>
      </c>
      <c r="F1" s="4" t="s">
        <v>5</v>
      </c>
      <c r="G1" s="4" t="s">
        <v>6</v>
      </c>
      <c r="H1" s="4" t="s">
        <v>7</v>
      </c>
      <c r="I1" s="4" t="s">
        <v>8</v>
      </c>
      <c r="J1" s="4" t="s">
        <v>9</v>
      </c>
      <c r="K1" s="4"/>
      <c r="L1" s="7" t="s">
        <v>10</v>
      </c>
      <c r="ALR1" s="8"/>
      <c r="ALS1" s="8"/>
      <c r="ALT1" s="8"/>
      <c r="ALU1" s="0"/>
      <c r="ALV1" s="0"/>
      <c r="ALW1" s="0"/>
      <c r="ALX1" s="0"/>
      <c r="ALY1" s="0"/>
      <c r="ALZ1" s="0"/>
      <c r="AMA1" s="0"/>
      <c r="AMB1" s="0"/>
      <c r="AMC1" s="0"/>
      <c r="AMD1" s="0"/>
      <c r="AME1" s="0"/>
      <c r="AMF1" s="0"/>
      <c r="AMG1" s="0"/>
      <c r="AMH1" s="0"/>
      <c r="AMI1" s="0"/>
      <c r="AMJ1" s="0"/>
    </row>
    <row r="2" customFormat="false" ht="12.8" hidden="false" customHeight="false" outlineLevel="0" collapsed="false">
      <c r="A2" s="1" t="s">
        <v>11</v>
      </c>
      <c r="B2" s="1" t="n">
        <v>1963</v>
      </c>
      <c r="C2" s="2" t="n">
        <v>10</v>
      </c>
      <c r="E2" s="3" t="s">
        <v>12</v>
      </c>
      <c r="F2" s="2" t="n">
        <v>1820</v>
      </c>
      <c r="G2" s="2" t="s">
        <v>13</v>
      </c>
      <c r="H2" s="2" t="s">
        <v>14</v>
      </c>
      <c r="I2" s="2" t="s">
        <v>15</v>
      </c>
      <c r="L2" s="9" t="s">
        <v>16</v>
      </c>
    </row>
    <row r="3" customFormat="false" ht="12.8" hidden="false" customHeight="false" outlineLevel="0" collapsed="false">
      <c r="A3" s="1" t="s">
        <v>11</v>
      </c>
      <c r="B3" s="1" t="n">
        <v>1963</v>
      </c>
      <c r="C3" s="2" t="n">
        <v>11</v>
      </c>
      <c r="E3" s="3" t="s">
        <v>17</v>
      </c>
      <c r="F3" s="2" t="n">
        <v>1788</v>
      </c>
      <c r="G3" s="2" t="s">
        <v>13</v>
      </c>
      <c r="H3" s="2" t="s">
        <v>18</v>
      </c>
      <c r="I3" s="2" t="s">
        <v>15</v>
      </c>
    </row>
    <row r="4" customFormat="false" ht="12.8" hidden="false" customHeight="false" outlineLevel="0" collapsed="false">
      <c r="A4" s="1" t="s">
        <v>11</v>
      </c>
      <c r="B4" s="1" t="n">
        <v>1963</v>
      </c>
      <c r="C4" s="2" t="n">
        <v>15</v>
      </c>
      <c r="E4" s="3" t="s">
        <v>19</v>
      </c>
      <c r="F4" s="2" t="n">
        <v>1848</v>
      </c>
      <c r="G4" s="2" t="s">
        <v>13</v>
      </c>
      <c r="H4" s="2" t="s">
        <v>18</v>
      </c>
      <c r="I4" s="2" t="s">
        <v>18</v>
      </c>
      <c r="J4" s="2" t="s">
        <v>20</v>
      </c>
    </row>
    <row r="5" s="9" customFormat="true" ht="12.8" hidden="false" customHeight="false" outlineLevel="0" collapsed="false">
      <c r="A5" s="1" t="s">
        <v>11</v>
      </c>
      <c r="B5" s="1" t="n">
        <v>1963</v>
      </c>
      <c r="C5" s="2" t="n">
        <v>19</v>
      </c>
      <c r="D5" s="2"/>
      <c r="E5" s="3" t="s">
        <v>21</v>
      </c>
      <c r="F5" s="2"/>
      <c r="G5" s="2" t="s">
        <v>22</v>
      </c>
      <c r="H5" s="2" t="s">
        <v>18</v>
      </c>
      <c r="I5" s="2" t="s">
        <v>23</v>
      </c>
      <c r="J5" s="2"/>
      <c r="ALR5" s="0"/>
      <c r="ALS5" s="0"/>
      <c r="ALT5" s="0"/>
      <c r="ALU5" s="0"/>
      <c r="ALV5" s="0"/>
      <c r="ALW5" s="0"/>
      <c r="ALX5" s="0"/>
      <c r="ALY5" s="0"/>
      <c r="ALZ5" s="0"/>
      <c r="AMA5" s="0"/>
      <c r="AMB5" s="0"/>
      <c r="AMC5" s="0"/>
      <c r="AMD5" s="0"/>
      <c r="AME5" s="0"/>
      <c r="AMF5" s="0"/>
      <c r="AMG5" s="0"/>
      <c r="AMH5" s="0"/>
      <c r="AMI5" s="0"/>
      <c r="AMJ5" s="0"/>
    </row>
    <row r="6" customFormat="false" ht="12.8" hidden="false" customHeight="false" outlineLevel="0" collapsed="false">
      <c r="A6" s="1" t="s">
        <v>11</v>
      </c>
      <c r="B6" s="1" t="n">
        <v>1963</v>
      </c>
      <c r="C6" s="2" t="n">
        <v>29</v>
      </c>
      <c r="D6" s="2" t="n">
        <v>1</v>
      </c>
      <c r="E6" s="3" t="s">
        <v>24</v>
      </c>
      <c r="G6" s="2" t="s">
        <v>25</v>
      </c>
      <c r="H6" s="2" t="s">
        <v>18</v>
      </c>
      <c r="I6" s="2" t="s">
        <v>23</v>
      </c>
      <c r="J6" s="2" t="s">
        <v>26</v>
      </c>
    </row>
    <row r="7" customFormat="false" ht="12.8" hidden="false" customHeight="false" outlineLevel="0" collapsed="false">
      <c r="A7" s="1" t="s">
        <v>11</v>
      </c>
      <c r="B7" s="1" t="n">
        <v>1963</v>
      </c>
      <c r="C7" s="2" t="n">
        <v>29</v>
      </c>
      <c r="D7" s="2" t="n">
        <v>2</v>
      </c>
      <c r="E7" s="3" t="s">
        <v>27</v>
      </c>
      <c r="G7" s="2" t="s">
        <v>25</v>
      </c>
      <c r="H7" s="2" t="s">
        <v>18</v>
      </c>
      <c r="I7" s="2" t="s">
        <v>23</v>
      </c>
      <c r="J7" s="2" t="s">
        <v>26</v>
      </c>
    </row>
    <row r="8" customFormat="false" ht="12.8" hidden="false" customHeight="false" outlineLevel="0" collapsed="false">
      <c r="A8" s="1" t="s">
        <v>11</v>
      </c>
      <c r="B8" s="1" t="n">
        <v>1963</v>
      </c>
      <c r="C8" s="2" t="n">
        <v>30</v>
      </c>
      <c r="D8" s="2" t="n">
        <v>1</v>
      </c>
      <c r="E8" s="3" t="s">
        <v>28</v>
      </c>
      <c r="F8" s="2" t="n">
        <v>1954</v>
      </c>
      <c r="G8" s="2" t="s">
        <v>13</v>
      </c>
      <c r="H8" s="2" t="s">
        <v>14</v>
      </c>
      <c r="I8" s="2" t="s">
        <v>23</v>
      </c>
    </row>
    <row r="9" customFormat="false" ht="12.8" hidden="false" customHeight="false" outlineLevel="0" collapsed="false">
      <c r="A9" s="1" t="s">
        <v>11</v>
      </c>
      <c r="B9" s="1" t="n">
        <v>1963</v>
      </c>
      <c r="C9" s="2" t="n">
        <v>30</v>
      </c>
      <c r="D9" s="2" t="n">
        <v>2</v>
      </c>
      <c r="E9" s="3" t="s">
        <v>29</v>
      </c>
      <c r="G9" s="2" t="s">
        <v>22</v>
      </c>
      <c r="H9" s="2" t="s">
        <v>18</v>
      </c>
      <c r="I9" s="2" t="s">
        <v>30</v>
      </c>
    </row>
    <row r="10" customFormat="false" ht="12.8" hidden="false" customHeight="false" outlineLevel="0" collapsed="false">
      <c r="A10" s="1" t="s">
        <v>11</v>
      </c>
      <c r="B10" s="1" t="n">
        <v>1963</v>
      </c>
      <c r="C10" s="2" t="n">
        <v>30</v>
      </c>
      <c r="D10" s="2" t="n">
        <v>3</v>
      </c>
      <c r="E10" s="3" t="s">
        <v>31</v>
      </c>
      <c r="F10" s="2" t="n">
        <v>1788</v>
      </c>
      <c r="G10" s="2" t="s">
        <v>13</v>
      </c>
      <c r="H10" s="2" t="s">
        <v>18</v>
      </c>
      <c r="I10" s="2" t="s">
        <v>15</v>
      </c>
      <c r="L10" s="9" t="s">
        <v>32</v>
      </c>
    </row>
    <row r="11" customFormat="false" ht="12.8" hidden="false" customHeight="false" outlineLevel="0" collapsed="false">
      <c r="A11" s="1" t="s">
        <v>11</v>
      </c>
      <c r="B11" s="1" t="n">
        <v>1963</v>
      </c>
      <c r="C11" s="2" t="n">
        <v>32</v>
      </c>
      <c r="D11" s="2" t="n">
        <v>1</v>
      </c>
      <c r="E11" s="3" t="s">
        <v>28</v>
      </c>
      <c r="F11" s="2" t="n">
        <v>1954</v>
      </c>
      <c r="G11" s="2" t="s">
        <v>13</v>
      </c>
      <c r="H11" s="2" t="s">
        <v>14</v>
      </c>
      <c r="I11" s="2" t="s">
        <v>23</v>
      </c>
    </row>
    <row r="12" customFormat="false" ht="12.8" hidden="false" customHeight="false" outlineLevel="0" collapsed="false">
      <c r="A12" s="1" t="s">
        <v>11</v>
      </c>
      <c r="B12" s="1" t="n">
        <v>1963</v>
      </c>
      <c r="C12" s="2" t="n">
        <v>32</v>
      </c>
      <c r="D12" s="2" t="n">
        <v>2</v>
      </c>
      <c r="E12" s="3" t="s">
        <v>33</v>
      </c>
      <c r="F12" s="2" t="n">
        <v>1956</v>
      </c>
      <c r="G12" s="2" t="s">
        <v>13</v>
      </c>
      <c r="H12" s="2" t="s">
        <v>18</v>
      </c>
      <c r="I12" s="2" t="s">
        <v>23</v>
      </c>
      <c r="L12" s="9" t="s">
        <v>34</v>
      </c>
    </row>
    <row r="13" customFormat="false" ht="12.8" hidden="false" customHeight="false" outlineLevel="0" collapsed="false">
      <c r="A13" s="1" t="s">
        <v>11</v>
      </c>
      <c r="B13" s="1" t="n">
        <v>1963</v>
      </c>
      <c r="C13" s="2" t="n">
        <v>32</v>
      </c>
      <c r="D13" s="2" t="n">
        <v>3</v>
      </c>
      <c r="E13" s="3" t="s">
        <v>35</v>
      </c>
      <c r="G13" s="2" t="s">
        <v>22</v>
      </c>
      <c r="H13" s="2" t="s">
        <v>18</v>
      </c>
      <c r="I13" s="2" t="s">
        <v>23</v>
      </c>
    </row>
    <row r="14" customFormat="false" ht="12.8" hidden="false" customHeight="false" outlineLevel="0" collapsed="false">
      <c r="A14" s="1" t="s">
        <v>11</v>
      </c>
      <c r="B14" s="1" t="n">
        <v>1963</v>
      </c>
      <c r="C14" s="2" t="n">
        <v>33</v>
      </c>
      <c r="E14" s="3" t="s">
        <v>36</v>
      </c>
      <c r="F14" s="2" t="n">
        <v>1926</v>
      </c>
      <c r="G14" s="2" t="s">
        <v>13</v>
      </c>
      <c r="H14" s="2" t="s">
        <v>18</v>
      </c>
      <c r="I14" s="2" t="s">
        <v>23</v>
      </c>
    </row>
    <row r="15" customFormat="false" ht="12.8" hidden="false" customHeight="false" outlineLevel="0" collapsed="false">
      <c r="A15" s="1" t="s">
        <v>11</v>
      </c>
      <c r="B15" s="1" t="n">
        <v>1963</v>
      </c>
      <c r="C15" s="2" t="n">
        <v>34</v>
      </c>
      <c r="E15" s="3" t="s">
        <v>37</v>
      </c>
      <c r="F15" s="2" t="n">
        <v>1900</v>
      </c>
      <c r="G15" s="2" t="s">
        <v>13</v>
      </c>
      <c r="H15" s="2" t="s">
        <v>18</v>
      </c>
      <c r="I15" s="2" t="s">
        <v>38</v>
      </c>
    </row>
    <row r="16" customFormat="false" ht="12.8" hidden="false" customHeight="false" outlineLevel="0" collapsed="false">
      <c r="A16" s="1" t="s">
        <v>11</v>
      </c>
      <c r="B16" s="1" t="n">
        <v>1963</v>
      </c>
      <c r="C16" s="2" t="n">
        <v>57</v>
      </c>
      <c r="E16" s="3" t="s">
        <v>39</v>
      </c>
      <c r="F16" s="2" t="n">
        <v>1919</v>
      </c>
      <c r="G16" s="2" t="s">
        <v>13</v>
      </c>
      <c r="H16" s="2" t="s">
        <v>18</v>
      </c>
      <c r="I16" s="2" t="s">
        <v>25</v>
      </c>
      <c r="J16" s="2" t="s">
        <v>40</v>
      </c>
      <c r="L16" s="1" t="s">
        <v>41</v>
      </c>
    </row>
    <row r="17" customFormat="false" ht="12.8" hidden="false" customHeight="false" outlineLevel="0" collapsed="false">
      <c r="A17" s="1" t="s">
        <v>11</v>
      </c>
      <c r="B17" s="1" t="n">
        <v>1963</v>
      </c>
      <c r="C17" s="2" t="n">
        <v>60</v>
      </c>
      <c r="E17" s="3" t="s">
        <v>42</v>
      </c>
      <c r="G17" s="2" t="s">
        <v>22</v>
      </c>
      <c r="H17" s="2" t="s">
        <v>18</v>
      </c>
      <c r="I17" s="2" t="s">
        <v>30</v>
      </c>
    </row>
    <row r="18" customFormat="false" ht="12.8" hidden="false" customHeight="false" outlineLevel="0" collapsed="false">
      <c r="A18" s="1" t="s">
        <v>11</v>
      </c>
      <c r="B18" s="1" t="n">
        <v>1963</v>
      </c>
      <c r="C18" s="2" t="n">
        <v>65</v>
      </c>
      <c r="E18" s="3" t="s">
        <v>43</v>
      </c>
      <c r="F18" s="2" t="n">
        <v>1893</v>
      </c>
      <c r="G18" s="2" t="s">
        <v>13</v>
      </c>
      <c r="H18" s="2" t="s">
        <v>18</v>
      </c>
      <c r="I18" s="2" t="s">
        <v>25</v>
      </c>
      <c r="J18" s="2" t="s">
        <v>44</v>
      </c>
    </row>
    <row r="19" customFormat="false" ht="12.8" hidden="false" customHeight="false" outlineLevel="0" collapsed="false">
      <c r="A19" s="1" t="s">
        <v>11</v>
      </c>
      <c r="B19" s="1" t="n">
        <v>1963</v>
      </c>
      <c r="C19" s="2" t="n">
        <v>87</v>
      </c>
      <c r="E19" s="3" t="s">
        <v>45</v>
      </c>
      <c r="F19" s="2" t="n">
        <v>1913</v>
      </c>
      <c r="G19" s="2" t="s">
        <v>13</v>
      </c>
      <c r="H19" s="2" t="s">
        <v>18</v>
      </c>
      <c r="I19" s="2" t="s">
        <v>23</v>
      </c>
    </row>
    <row r="20" customFormat="false" ht="12.8" hidden="false" customHeight="false" outlineLevel="0" collapsed="false">
      <c r="A20" s="1" t="s">
        <v>11</v>
      </c>
      <c r="B20" s="1" t="n">
        <v>1963</v>
      </c>
      <c r="C20" s="2" t="n">
        <v>91</v>
      </c>
      <c r="E20" s="10" t="s">
        <v>46</v>
      </c>
      <c r="F20" s="2" t="n">
        <v>1893</v>
      </c>
      <c r="G20" s="2" t="s">
        <v>40</v>
      </c>
      <c r="H20" s="2" t="s">
        <v>18</v>
      </c>
      <c r="I20" s="2" t="s">
        <v>25</v>
      </c>
      <c r="J20" s="2" t="s">
        <v>44</v>
      </c>
    </row>
    <row r="21" customFormat="false" ht="12.8" hidden="false" customHeight="false" outlineLevel="0" collapsed="false">
      <c r="A21" s="1" t="s">
        <v>11</v>
      </c>
      <c r="B21" s="1" t="n">
        <v>1963</v>
      </c>
      <c r="C21" s="2" t="n">
        <v>92</v>
      </c>
      <c r="E21" s="3" t="s">
        <v>47</v>
      </c>
      <c r="G21" s="2" t="s">
        <v>25</v>
      </c>
      <c r="H21" s="2" t="s">
        <v>18</v>
      </c>
      <c r="I21" s="2" t="s">
        <v>25</v>
      </c>
    </row>
    <row r="22" customFormat="false" ht="12.8" hidden="false" customHeight="false" outlineLevel="0" collapsed="false">
      <c r="A22" s="1" t="s">
        <v>11</v>
      </c>
      <c r="B22" s="1" t="n">
        <v>1963</v>
      </c>
      <c r="C22" s="2" t="n">
        <v>95</v>
      </c>
      <c r="E22" s="3" t="s">
        <v>48</v>
      </c>
      <c r="F22" s="2" t="n">
        <v>1871</v>
      </c>
      <c r="G22" s="2" t="s">
        <v>13</v>
      </c>
      <c r="H22" s="2" t="s">
        <v>18</v>
      </c>
      <c r="I22" s="2" t="s">
        <v>25</v>
      </c>
      <c r="L22" s="1" t="s">
        <v>41</v>
      </c>
    </row>
    <row r="23" customFormat="false" ht="12.8" hidden="false" customHeight="false" outlineLevel="0" collapsed="false">
      <c r="A23" s="1" t="s">
        <v>11</v>
      </c>
      <c r="B23" s="1" t="n">
        <v>1963</v>
      </c>
      <c r="C23" s="2" t="n">
        <v>124</v>
      </c>
      <c r="E23" s="3" t="s">
        <v>49</v>
      </c>
      <c r="F23" s="2" t="n">
        <v>1880</v>
      </c>
      <c r="G23" s="2" t="s">
        <v>13</v>
      </c>
      <c r="H23" s="2" t="s">
        <v>18</v>
      </c>
      <c r="I23" s="2" t="s">
        <v>25</v>
      </c>
    </row>
    <row r="24" customFormat="false" ht="12.8" hidden="false" customHeight="false" outlineLevel="0" collapsed="false">
      <c r="A24" s="1" t="s">
        <v>11</v>
      </c>
      <c r="B24" s="1" t="n">
        <v>1963</v>
      </c>
      <c r="C24" s="2" t="n">
        <v>137</v>
      </c>
      <c r="E24" s="3" t="s">
        <v>50</v>
      </c>
      <c r="F24" s="2" t="n">
        <v>1910</v>
      </c>
      <c r="G24" s="2" t="s">
        <v>13</v>
      </c>
      <c r="H24" s="2" t="s">
        <v>14</v>
      </c>
      <c r="I24" s="2" t="s">
        <v>23</v>
      </c>
      <c r="L24" s="9" t="s">
        <v>51</v>
      </c>
    </row>
    <row r="25" customFormat="false" ht="12.8" hidden="false" customHeight="false" outlineLevel="0" collapsed="false">
      <c r="A25" s="1" t="s">
        <v>11</v>
      </c>
      <c r="B25" s="1" t="n">
        <v>1963</v>
      </c>
      <c r="C25" s="2" t="n">
        <v>139</v>
      </c>
      <c r="E25" s="10" t="s">
        <v>52</v>
      </c>
      <c r="F25" s="2" t="n">
        <v>1904</v>
      </c>
      <c r="G25" s="2" t="s">
        <v>40</v>
      </c>
      <c r="H25" s="2" t="s">
        <v>18</v>
      </c>
      <c r="I25" s="2" t="s">
        <v>25</v>
      </c>
      <c r="J25" s="2" t="s">
        <v>44</v>
      </c>
      <c r="L25" s="9"/>
    </row>
    <row r="26" customFormat="false" ht="12.8" hidden="false" customHeight="false" outlineLevel="0" collapsed="false">
      <c r="A26" s="1" t="s">
        <v>11</v>
      </c>
      <c r="B26" s="1" t="n">
        <v>1963</v>
      </c>
      <c r="C26" s="2" t="n">
        <v>141</v>
      </c>
      <c r="E26" s="3" t="s">
        <v>53</v>
      </c>
      <c r="F26" s="2" t="n">
        <v>1951</v>
      </c>
      <c r="G26" s="2" t="s">
        <v>13</v>
      </c>
      <c r="H26" s="2" t="s">
        <v>18</v>
      </c>
      <c r="I26" s="2" t="s">
        <v>23</v>
      </c>
    </row>
    <row r="27" customFormat="false" ht="12.8" hidden="false" customHeight="false" outlineLevel="0" collapsed="false">
      <c r="A27" s="1" t="s">
        <v>11</v>
      </c>
      <c r="B27" s="1" t="n">
        <v>1963</v>
      </c>
      <c r="C27" s="2" t="n">
        <v>144</v>
      </c>
      <c r="E27" s="3" t="s">
        <v>54</v>
      </c>
      <c r="F27" s="2" t="n">
        <v>1261</v>
      </c>
      <c r="G27" s="2" t="s">
        <v>13</v>
      </c>
      <c r="H27" s="2" t="s">
        <v>18</v>
      </c>
      <c r="I27" s="2" t="s">
        <v>18</v>
      </c>
    </row>
    <row r="28" customFormat="false" ht="12.8" hidden="false" customHeight="false" outlineLevel="0" collapsed="false">
      <c r="A28" s="1" t="s">
        <v>11</v>
      </c>
      <c r="B28" s="1" t="n">
        <v>1963</v>
      </c>
      <c r="C28" s="2" t="n">
        <v>158</v>
      </c>
      <c r="E28" s="3" t="s">
        <v>55</v>
      </c>
      <c r="F28" s="2" t="n">
        <v>1787</v>
      </c>
      <c r="G28" s="2" t="s">
        <v>13</v>
      </c>
      <c r="H28" s="2" t="s">
        <v>18</v>
      </c>
      <c r="I28" s="2" t="s">
        <v>25</v>
      </c>
      <c r="J28" s="2" t="s">
        <v>44</v>
      </c>
    </row>
    <row r="29" customFormat="false" ht="12.8" hidden="false" customHeight="false" outlineLevel="0" collapsed="false">
      <c r="A29" s="1" t="s">
        <v>11</v>
      </c>
      <c r="B29" s="1" t="n">
        <v>1963</v>
      </c>
      <c r="C29" s="2" t="n">
        <v>184</v>
      </c>
      <c r="E29" s="3" t="s">
        <v>56</v>
      </c>
      <c r="F29" s="2" t="n">
        <v>1787</v>
      </c>
      <c r="G29" s="2" t="s">
        <v>13</v>
      </c>
      <c r="H29" s="2" t="s">
        <v>14</v>
      </c>
      <c r="I29" s="2" t="s">
        <v>25</v>
      </c>
      <c r="J29" s="2" t="s">
        <v>44</v>
      </c>
      <c r="L29" s="9" t="s">
        <v>57</v>
      </c>
    </row>
    <row r="30" customFormat="false" ht="12.8" hidden="false" customHeight="false" outlineLevel="0" collapsed="false">
      <c r="A30" s="1" t="s">
        <v>11</v>
      </c>
      <c r="B30" s="1" t="n">
        <v>1963</v>
      </c>
      <c r="C30" s="2" t="n">
        <v>189</v>
      </c>
      <c r="E30" s="3" t="s">
        <v>58</v>
      </c>
      <c r="F30" s="2" t="n">
        <v>1871</v>
      </c>
      <c r="G30" s="2" t="s">
        <v>13</v>
      </c>
      <c r="H30" s="2" t="s">
        <v>18</v>
      </c>
      <c r="I30" s="2" t="s">
        <v>18</v>
      </c>
    </row>
    <row r="31" customFormat="false" ht="12.8" hidden="false" customHeight="false" outlineLevel="0" collapsed="false">
      <c r="A31" s="1" t="s">
        <v>11</v>
      </c>
      <c r="B31" s="1" t="n">
        <v>1963</v>
      </c>
      <c r="C31" s="2" t="n">
        <v>194</v>
      </c>
      <c r="E31" s="3" t="s">
        <v>59</v>
      </c>
      <c r="F31" s="2" t="n">
        <v>1746</v>
      </c>
      <c r="G31" s="2" t="s">
        <v>13</v>
      </c>
      <c r="H31" s="2" t="s">
        <v>60</v>
      </c>
      <c r="I31" s="2" t="s">
        <v>38</v>
      </c>
      <c r="L31" s="1" t="s">
        <v>61</v>
      </c>
    </row>
    <row r="32" customFormat="false" ht="12.8" hidden="false" customHeight="false" outlineLevel="0" collapsed="false">
      <c r="A32" s="1" t="s">
        <v>11</v>
      </c>
      <c r="B32" s="1" t="n">
        <v>1963</v>
      </c>
      <c r="C32" s="2" t="n">
        <v>195</v>
      </c>
      <c r="E32" s="3" t="s">
        <v>62</v>
      </c>
      <c r="G32" s="2" t="s">
        <v>25</v>
      </c>
      <c r="H32" s="2" t="s">
        <v>18</v>
      </c>
      <c r="I32" s="2" t="s">
        <v>25</v>
      </c>
    </row>
    <row r="33" customFormat="false" ht="12.8" hidden="false" customHeight="false" outlineLevel="0" collapsed="false">
      <c r="A33" s="1" t="s">
        <v>11</v>
      </c>
      <c r="B33" s="1" t="n">
        <v>1963</v>
      </c>
      <c r="C33" s="2" t="n">
        <v>198</v>
      </c>
      <c r="E33" s="3" t="s">
        <v>62</v>
      </c>
      <c r="G33" s="2" t="s">
        <v>25</v>
      </c>
      <c r="H33" s="2" t="s">
        <v>18</v>
      </c>
      <c r="I33" s="2" t="s">
        <v>25</v>
      </c>
    </row>
    <row r="34" customFormat="false" ht="12.8" hidden="false" customHeight="false" outlineLevel="0" collapsed="false">
      <c r="A34" s="1" t="s">
        <v>11</v>
      </c>
      <c r="B34" s="1" t="n">
        <v>1963</v>
      </c>
      <c r="C34" s="2" t="n">
        <v>200</v>
      </c>
      <c r="E34" s="3" t="s">
        <v>63</v>
      </c>
      <c r="G34" s="2" t="s">
        <v>25</v>
      </c>
      <c r="H34" s="2" t="s">
        <v>18</v>
      </c>
      <c r="I34" s="2" t="s">
        <v>25</v>
      </c>
    </row>
    <row r="35" customFormat="false" ht="12.8" hidden="false" customHeight="false" outlineLevel="0" collapsed="false">
      <c r="A35" s="1" t="s">
        <v>11</v>
      </c>
      <c r="B35" s="1" t="n">
        <v>1963</v>
      </c>
      <c r="C35" s="2" t="n">
        <v>214</v>
      </c>
      <c r="E35" s="3" t="s">
        <v>64</v>
      </c>
      <c r="F35" s="2" t="n">
        <v>1910</v>
      </c>
      <c r="G35" s="2" t="s">
        <v>13</v>
      </c>
      <c r="H35" s="2" t="s">
        <v>18</v>
      </c>
      <c r="I35" s="2" t="s">
        <v>23</v>
      </c>
    </row>
    <row r="36" customFormat="false" ht="12.8" hidden="false" customHeight="false" outlineLevel="0" collapsed="false">
      <c r="A36" s="1" t="s">
        <v>11</v>
      </c>
      <c r="B36" s="1" t="n">
        <v>1963</v>
      </c>
      <c r="C36" s="2" t="n">
        <v>219</v>
      </c>
      <c r="E36" s="3" t="s">
        <v>65</v>
      </c>
      <c r="F36" s="2" t="n">
        <v>1954</v>
      </c>
      <c r="G36" s="2" t="s">
        <v>13</v>
      </c>
      <c r="H36" s="2" t="s">
        <v>14</v>
      </c>
      <c r="I36" s="2" t="s">
        <v>23</v>
      </c>
      <c r="L36" s="9" t="s">
        <v>66</v>
      </c>
    </row>
    <row r="37" customFormat="false" ht="12.8" hidden="false" customHeight="false" outlineLevel="0" collapsed="false">
      <c r="A37" s="1" t="s">
        <v>11</v>
      </c>
      <c r="B37" s="1" t="n">
        <v>1963</v>
      </c>
      <c r="C37" s="2" t="n">
        <v>251</v>
      </c>
      <c r="E37" s="3" t="s">
        <v>67</v>
      </c>
      <c r="F37" s="2" t="n">
        <v>1909</v>
      </c>
      <c r="G37" s="2" t="s">
        <v>13</v>
      </c>
      <c r="H37" s="2" t="s">
        <v>18</v>
      </c>
      <c r="I37" s="2" t="s">
        <v>23</v>
      </c>
    </row>
    <row r="38" customFormat="false" ht="12.8" hidden="false" customHeight="false" outlineLevel="0" collapsed="false">
      <c r="A38" s="1" t="s">
        <v>11</v>
      </c>
      <c r="B38" s="1" t="n">
        <v>1963</v>
      </c>
      <c r="C38" s="2" t="n">
        <v>280</v>
      </c>
      <c r="E38" s="3" t="s">
        <v>68</v>
      </c>
      <c r="F38" s="2" t="n">
        <v>1951</v>
      </c>
      <c r="G38" s="2" t="s">
        <v>13</v>
      </c>
      <c r="H38" s="2" t="s">
        <v>18</v>
      </c>
      <c r="I38" s="2" t="s">
        <v>30</v>
      </c>
    </row>
    <row r="39" customFormat="false" ht="12.8" hidden="false" customHeight="false" outlineLevel="0" collapsed="false">
      <c r="A39" s="1" t="s">
        <v>11</v>
      </c>
      <c r="B39" s="1" t="n">
        <v>1963</v>
      </c>
      <c r="C39" s="2" t="n">
        <v>282</v>
      </c>
      <c r="E39" s="3" t="s">
        <v>69</v>
      </c>
      <c r="F39" s="2" t="n">
        <v>1909</v>
      </c>
      <c r="G39" s="2" t="s">
        <v>13</v>
      </c>
      <c r="H39" s="2" t="s">
        <v>60</v>
      </c>
      <c r="I39" s="2" t="s">
        <v>15</v>
      </c>
      <c r="J39" s="2" t="s">
        <v>20</v>
      </c>
      <c r="L39" s="1" t="s">
        <v>70</v>
      </c>
    </row>
    <row r="40" customFormat="false" ht="12.8" hidden="false" customHeight="false" outlineLevel="0" collapsed="false">
      <c r="A40" s="1" t="s">
        <v>11</v>
      </c>
      <c r="B40" s="1" t="n">
        <v>1963</v>
      </c>
      <c r="C40" s="2" t="n">
        <v>325</v>
      </c>
      <c r="D40" s="2" t="n">
        <v>1</v>
      </c>
      <c r="E40" s="3" t="s">
        <v>71</v>
      </c>
      <c r="F40" s="2" t="n">
        <v>1914</v>
      </c>
      <c r="G40" s="2" t="s">
        <v>13</v>
      </c>
      <c r="H40" s="2" t="s">
        <v>18</v>
      </c>
      <c r="I40" s="2" t="s">
        <v>22</v>
      </c>
    </row>
    <row r="41" customFormat="false" ht="12.8" hidden="false" customHeight="false" outlineLevel="0" collapsed="false">
      <c r="A41" s="1" t="s">
        <v>11</v>
      </c>
      <c r="B41" s="1" t="n">
        <v>1963</v>
      </c>
      <c r="C41" s="2" t="n">
        <v>325</v>
      </c>
      <c r="D41" s="2" t="n">
        <v>2</v>
      </c>
      <c r="E41" s="3" t="s">
        <v>72</v>
      </c>
      <c r="F41" s="2" t="n">
        <v>1939</v>
      </c>
      <c r="G41" s="2" t="s">
        <v>13</v>
      </c>
      <c r="H41" s="2" t="s">
        <v>18</v>
      </c>
      <c r="I41" s="2" t="s">
        <v>22</v>
      </c>
    </row>
    <row r="42" customFormat="false" ht="12.8" hidden="false" customHeight="false" outlineLevel="0" collapsed="false">
      <c r="A42" s="1" t="s">
        <v>11</v>
      </c>
      <c r="B42" s="1" t="n">
        <v>1963</v>
      </c>
      <c r="C42" s="2" t="n">
        <v>351</v>
      </c>
      <c r="E42" s="3" t="s">
        <v>73</v>
      </c>
      <c r="G42" s="2" t="s">
        <v>22</v>
      </c>
      <c r="H42" s="2" t="s">
        <v>18</v>
      </c>
      <c r="I42" s="2" t="s">
        <v>25</v>
      </c>
    </row>
    <row r="43" customFormat="false" ht="12.8" hidden="false" customHeight="false" outlineLevel="0" collapsed="false">
      <c r="A43" s="1" t="s">
        <v>11</v>
      </c>
      <c r="B43" s="1" t="n">
        <v>1963</v>
      </c>
      <c r="C43" s="2" t="n">
        <v>353</v>
      </c>
      <c r="E43" s="3" t="s">
        <v>74</v>
      </c>
      <c r="F43" s="2" t="n">
        <v>1956</v>
      </c>
      <c r="G43" s="2" t="s">
        <v>13</v>
      </c>
      <c r="H43" s="2" t="s">
        <v>18</v>
      </c>
      <c r="I43" s="2" t="s">
        <v>30</v>
      </c>
    </row>
    <row r="44" customFormat="false" ht="12.8" hidden="false" customHeight="false" outlineLevel="0" collapsed="false">
      <c r="A44" s="1" t="s">
        <v>11</v>
      </c>
      <c r="B44" s="1" t="n">
        <v>1963</v>
      </c>
      <c r="C44" s="2" t="n">
        <v>355</v>
      </c>
      <c r="E44" s="3" t="s">
        <v>75</v>
      </c>
      <c r="G44" s="2" t="s">
        <v>22</v>
      </c>
      <c r="H44" s="2" t="s">
        <v>18</v>
      </c>
      <c r="I44" s="2" t="s">
        <v>38</v>
      </c>
    </row>
    <row r="45" customFormat="false" ht="12.8" hidden="false" customHeight="false" outlineLevel="0" collapsed="false">
      <c r="A45" s="1" t="s">
        <v>11</v>
      </c>
      <c r="B45" s="1" t="n">
        <v>1963</v>
      </c>
      <c r="C45" s="2" t="n">
        <v>357</v>
      </c>
      <c r="E45" s="3" t="s">
        <v>76</v>
      </c>
      <c r="F45" s="2" t="n">
        <v>1954</v>
      </c>
      <c r="G45" s="2" t="s">
        <v>13</v>
      </c>
      <c r="H45" s="2" t="s">
        <v>18</v>
      </c>
      <c r="I45" s="2" t="s">
        <v>23</v>
      </c>
    </row>
    <row r="46" customFormat="false" ht="12.8" hidden="false" customHeight="false" outlineLevel="0" collapsed="false">
      <c r="A46" s="1" t="s">
        <v>11</v>
      </c>
      <c r="B46" s="1" t="n">
        <v>1963</v>
      </c>
      <c r="C46" s="2" t="n">
        <v>361</v>
      </c>
      <c r="E46" s="3" t="s">
        <v>77</v>
      </c>
      <c r="F46" s="2" t="n">
        <v>1956</v>
      </c>
      <c r="G46" s="2" t="s">
        <v>13</v>
      </c>
      <c r="H46" s="2" t="s">
        <v>18</v>
      </c>
      <c r="I46" s="2" t="s">
        <v>23</v>
      </c>
    </row>
    <row r="47" customFormat="false" ht="12.8" hidden="false" customHeight="false" outlineLevel="0" collapsed="false">
      <c r="A47" s="1" t="s">
        <v>11</v>
      </c>
      <c r="B47" s="1" t="n">
        <v>1963</v>
      </c>
      <c r="C47" s="2" t="n">
        <v>362</v>
      </c>
      <c r="E47" s="3" t="s">
        <v>35</v>
      </c>
      <c r="G47" s="2" t="s">
        <v>22</v>
      </c>
      <c r="H47" s="2" t="s">
        <v>18</v>
      </c>
      <c r="I47" s="2" t="s">
        <v>23</v>
      </c>
    </row>
    <row r="48" customFormat="false" ht="12.8" hidden="false" customHeight="false" outlineLevel="0" collapsed="false">
      <c r="A48" s="1" t="s">
        <v>11</v>
      </c>
      <c r="B48" s="1" t="n">
        <v>1963</v>
      </c>
      <c r="C48" s="2" t="n">
        <v>376</v>
      </c>
      <c r="E48" s="3" t="s">
        <v>78</v>
      </c>
      <c r="F48" s="2" t="n">
        <v>1862</v>
      </c>
      <c r="G48" s="2" t="s">
        <v>13</v>
      </c>
      <c r="H48" s="2" t="s">
        <v>18</v>
      </c>
      <c r="I48" s="2" t="s">
        <v>22</v>
      </c>
    </row>
    <row r="49" customFormat="false" ht="12.8" hidden="false" customHeight="false" outlineLevel="0" collapsed="false">
      <c r="A49" s="1" t="s">
        <v>11</v>
      </c>
      <c r="B49" s="1" t="n">
        <v>1963</v>
      </c>
      <c r="C49" s="2" t="n">
        <v>380</v>
      </c>
      <c r="D49" s="2" t="n">
        <v>1</v>
      </c>
      <c r="E49" s="3" t="s">
        <v>79</v>
      </c>
      <c r="G49" s="2" t="s">
        <v>25</v>
      </c>
      <c r="H49" s="2" t="s">
        <v>18</v>
      </c>
      <c r="I49" s="2" t="s">
        <v>25</v>
      </c>
      <c r="J49" s="2" t="s">
        <v>40</v>
      </c>
    </row>
    <row r="50" customFormat="false" ht="12.8" hidden="false" customHeight="false" outlineLevel="0" collapsed="false">
      <c r="A50" s="1" t="s">
        <v>11</v>
      </c>
      <c r="B50" s="1" t="n">
        <v>1963</v>
      </c>
      <c r="C50" s="2" t="n">
        <v>380</v>
      </c>
      <c r="D50" s="2" t="n">
        <v>2</v>
      </c>
      <c r="E50" s="11" t="s">
        <v>80</v>
      </c>
      <c r="F50" s="2" t="n">
        <v>1944</v>
      </c>
      <c r="G50" s="2" t="s">
        <v>13</v>
      </c>
      <c r="H50" s="2" t="s">
        <v>18</v>
      </c>
      <c r="I50" s="2" t="s">
        <v>23</v>
      </c>
    </row>
    <row r="51" customFormat="false" ht="12.8" hidden="false" customHeight="false" outlineLevel="0" collapsed="false">
      <c r="A51" s="1" t="s">
        <v>11</v>
      </c>
      <c r="B51" s="1" t="n">
        <v>1963</v>
      </c>
      <c r="C51" s="2" t="n">
        <v>387</v>
      </c>
      <c r="E51" s="3" t="s">
        <v>81</v>
      </c>
      <c r="G51" s="2" t="s">
        <v>25</v>
      </c>
      <c r="H51" s="2" t="s">
        <v>18</v>
      </c>
      <c r="I51" s="2" t="s">
        <v>25</v>
      </c>
    </row>
    <row r="52" customFormat="false" ht="12.8" hidden="false" customHeight="false" outlineLevel="0" collapsed="false">
      <c r="A52" s="1" t="s">
        <v>11</v>
      </c>
      <c r="B52" s="1" t="n">
        <v>1963</v>
      </c>
      <c r="C52" s="2" t="n">
        <v>403</v>
      </c>
      <c r="E52" s="3" t="s">
        <v>82</v>
      </c>
      <c r="G52" s="2" t="s">
        <v>13</v>
      </c>
      <c r="H52" s="2" t="s">
        <v>60</v>
      </c>
      <c r="I52" s="2" t="s">
        <v>83</v>
      </c>
      <c r="L52" s="1" t="s">
        <v>84</v>
      </c>
    </row>
    <row r="53" customFormat="false" ht="12.8" hidden="false" customHeight="false" outlineLevel="0" collapsed="false">
      <c r="A53" s="1" t="s">
        <v>11</v>
      </c>
      <c r="B53" s="1" t="n">
        <v>1963</v>
      </c>
      <c r="C53" s="2" t="n">
        <v>404</v>
      </c>
      <c r="E53" s="3" t="s">
        <v>85</v>
      </c>
      <c r="F53" s="2" t="n">
        <v>1913</v>
      </c>
      <c r="G53" s="2" t="s">
        <v>13</v>
      </c>
      <c r="H53" s="2" t="s">
        <v>60</v>
      </c>
      <c r="I53" s="2" t="s">
        <v>25</v>
      </c>
      <c r="J53" s="2" t="s">
        <v>40</v>
      </c>
      <c r="L53" s="1" t="s">
        <v>86</v>
      </c>
    </row>
    <row r="54" customFormat="false" ht="12.8" hidden="false" customHeight="false" outlineLevel="0" collapsed="false">
      <c r="A54" s="1" t="s">
        <v>11</v>
      </c>
      <c r="B54" s="1" t="n">
        <v>1963</v>
      </c>
      <c r="C54" s="2" t="n">
        <v>410</v>
      </c>
      <c r="E54" s="3" t="s">
        <v>87</v>
      </c>
      <c r="F54" s="2" t="n">
        <v>1865</v>
      </c>
      <c r="G54" s="2" t="s">
        <v>13</v>
      </c>
      <c r="H54" s="2" t="s">
        <v>18</v>
      </c>
      <c r="I54" s="2" t="s">
        <v>25</v>
      </c>
      <c r="J54" s="2" t="s">
        <v>44</v>
      </c>
    </row>
    <row r="55" customFormat="false" ht="12.8" hidden="false" customHeight="false" outlineLevel="0" collapsed="false">
      <c r="A55" s="1" t="s">
        <v>11</v>
      </c>
      <c r="B55" s="1" t="n">
        <v>1963</v>
      </c>
      <c r="C55" s="2" t="n">
        <v>413</v>
      </c>
      <c r="E55" s="3" t="s">
        <v>88</v>
      </c>
      <c r="F55" s="2" t="n">
        <v>1913</v>
      </c>
      <c r="G55" s="2" t="s">
        <v>13</v>
      </c>
      <c r="H55" s="2" t="s">
        <v>60</v>
      </c>
      <c r="I55" s="2" t="s">
        <v>25</v>
      </c>
      <c r="J55" s="2" t="s">
        <v>40</v>
      </c>
      <c r="L55" s="9" t="s">
        <v>89</v>
      </c>
    </row>
    <row r="56" customFormat="false" ht="12.8" hidden="false" customHeight="false" outlineLevel="0" collapsed="false">
      <c r="A56" s="1" t="s">
        <v>11</v>
      </c>
      <c r="B56" s="1" t="n">
        <v>1963</v>
      </c>
      <c r="C56" s="2" t="n">
        <v>418</v>
      </c>
      <c r="D56" s="2" t="n">
        <v>1</v>
      </c>
      <c r="E56" s="3" t="s">
        <v>21</v>
      </c>
      <c r="G56" s="2" t="s">
        <v>22</v>
      </c>
      <c r="H56" s="2" t="s">
        <v>18</v>
      </c>
      <c r="I56" s="2" t="s">
        <v>23</v>
      </c>
    </row>
    <row r="57" customFormat="false" ht="12.8" hidden="false" customHeight="false" outlineLevel="0" collapsed="false">
      <c r="A57" s="1" t="s">
        <v>11</v>
      </c>
      <c r="B57" s="1" t="n">
        <v>1963</v>
      </c>
      <c r="C57" s="2" t="n">
        <v>418</v>
      </c>
      <c r="D57" s="2" t="n">
        <v>2</v>
      </c>
      <c r="E57" s="3" t="s">
        <v>90</v>
      </c>
      <c r="F57" s="2" t="n">
        <v>1956</v>
      </c>
      <c r="G57" s="2" t="s">
        <v>13</v>
      </c>
      <c r="H57" s="2" t="s">
        <v>18</v>
      </c>
      <c r="I57" s="2" t="s">
        <v>23</v>
      </c>
    </row>
    <row r="58" customFormat="false" ht="12.8" hidden="false" customHeight="false" outlineLevel="0" collapsed="false">
      <c r="A58" s="1" t="s">
        <v>11</v>
      </c>
      <c r="B58" s="1" t="n">
        <v>1963</v>
      </c>
      <c r="C58" s="2" t="n">
        <v>419</v>
      </c>
      <c r="E58" s="3" t="s">
        <v>91</v>
      </c>
      <c r="G58" s="2" t="s">
        <v>25</v>
      </c>
      <c r="H58" s="2" t="s">
        <v>18</v>
      </c>
      <c r="I58" s="2" t="s">
        <v>25</v>
      </c>
    </row>
    <row r="59" customFormat="false" ht="12.8" hidden="false" customHeight="false" outlineLevel="0" collapsed="false">
      <c r="A59" s="1" t="s">
        <v>11</v>
      </c>
      <c r="B59" s="1" t="n">
        <v>1963</v>
      </c>
      <c r="C59" s="2" t="n">
        <v>420</v>
      </c>
      <c r="E59" s="3" t="s">
        <v>21</v>
      </c>
      <c r="G59" s="2" t="s">
        <v>22</v>
      </c>
      <c r="H59" s="2" t="s">
        <v>18</v>
      </c>
      <c r="I59" s="2" t="s">
        <v>23</v>
      </c>
    </row>
    <row r="60" customFormat="false" ht="12.8" hidden="false" customHeight="false" outlineLevel="0" collapsed="false">
      <c r="A60" s="1" t="s">
        <v>11</v>
      </c>
      <c r="B60" s="1" t="n">
        <v>1963</v>
      </c>
      <c r="C60" s="2" t="n">
        <v>426</v>
      </c>
      <c r="E60" s="3" t="s">
        <v>92</v>
      </c>
      <c r="G60" s="2" t="s">
        <v>13</v>
      </c>
      <c r="H60" s="2" t="s">
        <v>18</v>
      </c>
      <c r="I60" s="2" t="s">
        <v>22</v>
      </c>
    </row>
    <row r="61" customFormat="false" ht="12.8" hidden="false" customHeight="false" outlineLevel="0" collapsed="false">
      <c r="A61" s="1" t="s">
        <v>11</v>
      </c>
      <c r="B61" s="1" t="n">
        <v>1963</v>
      </c>
      <c r="C61" s="2" t="n">
        <v>427</v>
      </c>
      <c r="E61" s="3" t="s">
        <v>93</v>
      </c>
      <c r="F61" s="2" t="n">
        <v>1850</v>
      </c>
      <c r="G61" s="2" t="s">
        <v>13</v>
      </c>
      <c r="H61" s="2" t="s">
        <v>18</v>
      </c>
      <c r="I61" s="2" t="s">
        <v>15</v>
      </c>
      <c r="L61" s="1" t="s">
        <v>41</v>
      </c>
    </row>
    <row r="62" customFormat="false" ht="12.8" hidden="false" customHeight="false" outlineLevel="0" collapsed="false">
      <c r="A62" s="1" t="s">
        <v>11</v>
      </c>
      <c r="B62" s="1" t="n">
        <v>1963</v>
      </c>
      <c r="C62" s="2" t="n">
        <v>429</v>
      </c>
      <c r="E62" s="3" t="s">
        <v>94</v>
      </c>
      <c r="F62" s="2" t="n">
        <v>1943</v>
      </c>
      <c r="G62" s="2" t="s">
        <v>13</v>
      </c>
      <c r="H62" s="2" t="s">
        <v>18</v>
      </c>
      <c r="I62" s="2" t="s">
        <v>23</v>
      </c>
      <c r="J62" s="2" t="s">
        <v>26</v>
      </c>
    </row>
    <row r="63" customFormat="false" ht="12.8" hidden="false" customHeight="false" outlineLevel="0" collapsed="false">
      <c r="A63" s="1" t="s">
        <v>11</v>
      </c>
      <c r="B63" s="1" t="n">
        <v>1963</v>
      </c>
      <c r="C63" s="2" t="n">
        <v>433</v>
      </c>
      <c r="E63" s="3" t="s">
        <v>95</v>
      </c>
      <c r="F63" s="2" t="n">
        <v>1946</v>
      </c>
      <c r="G63" s="2" t="s">
        <v>13</v>
      </c>
      <c r="H63" s="2" t="s">
        <v>18</v>
      </c>
      <c r="I63" s="2" t="s">
        <v>30</v>
      </c>
    </row>
    <row r="64" customFormat="false" ht="12.8" hidden="false" customHeight="false" outlineLevel="0" collapsed="false">
      <c r="A64" s="1" t="s">
        <v>11</v>
      </c>
      <c r="B64" s="1" t="n">
        <v>1963</v>
      </c>
      <c r="C64" s="2" t="n">
        <v>434</v>
      </c>
      <c r="D64" s="2" t="n">
        <v>1</v>
      </c>
      <c r="E64" s="3" t="s">
        <v>96</v>
      </c>
      <c r="F64" s="2" t="n">
        <v>1935</v>
      </c>
      <c r="G64" s="2" t="s">
        <v>13</v>
      </c>
      <c r="H64" s="2" t="s">
        <v>18</v>
      </c>
      <c r="I64" s="2" t="s">
        <v>30</v>
      </c>
    </row>
    <row r="65" customFormat="false" ht="12.8" hidden="false" customHeight="false" outlineLevel="0" collapsed="false">
      <c r="A65" s="1" t="s">
        <v>11</v>
      </c>
      <c r="B65" s="1" t="n">
        <v>1963</v>
      </c>
      <c r="C65" s="2" t="n">
        <v>434</v>
      </c>
      <c r="D65" s="2" t="n">
        <v>2</v>
      </c>
      <c r="E65" s="3" t="s">
        <v>95</v>
      </c>
      <c r="F65" s="2" t="n">
        <v>1946</v>
      </c>
      <c r="G65" s="2" t="s">
        <v>13</v>
      </c>
      <c r="H65" s="2" t="s">
        <v>18</v>
      </c>
      <c r="I65" s="2" t="s">
        <v>30</v>
      </c>
    </row>
    <row r="66" customFormat="false" ht="12.8" hidden="false" customHeight="false" outlineLevel="0" collapsed="false">
      <c r="A66" s="1" t="s">
        <v>11</v>
      </c>
      <c r="B66" s="1" t="n">
        <v>1963</v>
      </c>
      <c r="C66" s="2" t="n">
        <v>438</v>
      </c>
      <c r="D66" s="2" t="n">
        <v>1</v>
      </c>
      <c r="E66" s="3" t="s">
        <v>97</v>
      </c>
      <c r="F66" s="2" t="n">
        <v>1953</v>
      </c>
      <c r="G66" s="2" t="s">
        <v>13</v>
      </c>
      <c r="H66" s="2" t="s">
        <v>18</v>
      </c>
      <c r="I66" s="2" t="s">
        <v>23</v>
      </c>
      <c r="J66" s="2" t="s">
        <v>26</v>
      </c>
    </row>
    <row r="67" customFormat="false" ht="12.8" hidden="false" customHeight="false" outlineLevel="0" collapsed="false">
      <c r="A67" s="1" t="s">
        <v>11</v>
      </c>
      <c r="B67" s="1" t="n">
        <v>1963</v>
      </c>
      <c r="C67" s="2" t="n">
        <v>438</v>
      </c>
      <c r="D67" s="2" t="n">
        <v>2</v>
      </c>
      <c r="E67" s="3" t="s">
        <v>98</v>
      </c>
      <c r="G67" s="2" t="s">
        <v>22</v>
      </c>
      <c r="H67" s="2" t="s">
        <v>18</v>
      </c>
      <c r="I67" s="2" t="s">
        <v>23</v>
      </c>
    </row>
    <row r="68" customFormat="false" ht="12.8" hidden="false" customHeight="false" outlineLevel="0" collapsed="false">
      <c r="A68" s="1" t="s">
        <v>11</v>
      </c>
      <c r="B68" s="1" t="n">
        <v>1963</v>
      </c>
      <c r="C68" s="2" t="n">
        <v>438</v>
      </c>
      <c r="D68" s="2" t="n">
        <v>3</v>
      </c>
      <c r="E68" s="3" t="s">
        <v>99</v>
      </c>
      <c r="F68" s="2" t="n">
        <v>1937</v>
      </c>
      <c r="G68" s="2" t="s">
        <v>13</v>
      </c>
      <c r="H68" s="2" t="s">
        <v>18</v>
      </c>
      <c r="I68" s="2" t="s">
        <v>23</v>
      </c>
    </row>
    <row r="69" customFormat="false" ht="12.8" hidden="false" customHeight="false" outlineLevel="0" collapsed="false">
      <c r="A69" s="1" t="s">
        <v>11</v>
      </c>
      <c r="B69" s="1" t="n">
        <v>1963</v>
      </c>
      <c r="C69" s="2" t="n">
        <v>440</v>
      </c>
      <c r="D69" s="2" t="n">
        <v>1</v>
      </c>
      <c r="E69" s="3" t="s">
        <v>100</v>
      </c>
      <c r="G69" s="2" t="s">
        <v>22</v>
      </c>
      <c r="H69" s="2" t="s">
        <v>18</v>
      </c>
      <c r="I69" s="2" t="s">
        <v>30</v>
      </c>
    </row>
    <row r="70" customFormat="false" ht="12.8" hidden="false" customHeight="false" outlineLevel="0" collapsed="false">
      <c r="A70" s="1" t="s">
        <v>11</v>
      </c>
      <c r="B70" s="1" t="n">
        <v>1963</v>
      </c>
      <c r="C70" s="2" t="n">
        <v>440</v>
      </c>
      <c r="D70" s="2" t="n">
        <v>2</v>
      </c>
      <c r="E70" s="3" t="s">
        <v>101</v>
      </c>
      <c r="F70" s="2" t="n">
        <v>1934</v>
      </c>
      <c r="G70" s="2" t="s">
        <v>13</v>
      </c>
      <c r="H70" s="2" t="s">
        <v>18</v>
      </c>
      <c r="I70" s="2" t="s">
        <v>23</v>
      </c>
    </row>
    <row r="71" customFormat="false" ht="12.8" hidden="false" customHeight="false" outlineLevel="0" collapsed="false">
      <c r="A71" s="1" t="s">
        <v>11</v>
      </c>
      <c r="B71" s="1" t="n">
        <v>1963</v>
      </c>
      <c r="C71" s="2" t="n">
        <v>440</v>
      </c>
      <c r="D71" s="2" t="n">
        <v>3</v>
      </c>
      <c r="E71" s="3" t="s">
        <v>102</v>
      </c>
      <c r="F71" s="2" t="n">
        <v>1931</v>
      </c>
      <c r="G71" s="2" t="s">
        <v>13</v>
      </c>
      <c r="H71" s="2" t="s">
        <v>18</v>
      </c>
      <c r="I71" s="2" t="s">
        <v>23</v>
      </c>
    </row>
    <row r="72" customFormat="false" ht="12.8" hidden="false" customHeight="false" outlineLevel="0" collapsed="false">
      <c r="A72" s="1" t="s">
        <v>11</v>
      </c>
      <c r="B72" s="1" t="n">
        <v>1963</v>
      </c>
      <c r="C72" s="2" t="n">
        <v>441</v>
      </c>
      <c r="D72" s="2" t="n">
        <v>1</v>
      </c>
      <c r="E72" s="3" t="s">
        <v>103</v>
      </c>
      <c r="F72" s="2" t="n">
        <v>1955</v>
      </c>
      <c r="G72" s="2" t="s">
        <v>13</v>
      </c>
      <c r="H72" s="2" t="s">
        <v>18</v>
      </c>
      <c r="I72" s="2" t="s">
        <v>23</v>
      </c>
    </row>
    <row r="73" customFormat="false" ht="12.8" hidden="false" customHeight="false" outlineLevel="0" collapsed="false">
      <c r="A73" s="1" t="s">
        <v>11</v>
      </c>
      <c r="B73" s="1" t="n">
        <v>1963</v>
      </c>
      <c r="C73" s="2" t="n">
        <v>441</v>
      </c>
      <c r="D73" s="2" t="n">
        <v>2</v>
      </c>
      <c r="E73" s="3" t="s">
        <v>100</v>
      </c>
      <c r="G73" s="2" t="s">
        <v>22</v>
      </c>
      <c r="H73" s="2" t="s">
        <v>18</v>
      </c>
      <c r="I73" s="2" t="s">
        <v>30</v>
      </c>
    </row>
    <row r="74" customFormat="false" ht="12.8" hidden="false" customHeight="false" outlineLevel="0" collapsed="false">
      <c r="A74" s="12" t="s">
        <v>11</v>
      </c>
      <c r="B74" s="1" t="n">
        <v>1963</v>
      </c>
      <c r="C74" s="13" t="n">
        <v>477</v>
      </c>
      <c r="D74" s="13"/>
      <c r="E74" s="3" t="s">
        <v>104</v>
      </c>
      <c r="F74" s="13" t="n">
        <v>1858</v>
      </c>
      <c r="G74" s="13" t="s">
        <v>13</v>
      </c>
      <c r="H74" s="13" t="s">
        <v>18</v>
      </c>
      <c r="I74" s="13" t="s">
        <v>22</v>
      </c>
      <c r="J74" s="13"/>
    </row>
    <row r="75" s="12" customFormat="true" ht="12.8" hidden="false" customHeight="false" outlineLevel="0" collapsed="false">
      <c r="A75" s="1" t="s">
        <v>11</v>
      </c>
      <c r="B75" s="1" t="n">
        <v>1963</v>
      </c>
      <c r="C75" s="2" t="s">
        <v>105</v>
      </c>
      <c r="D75" s="2"/>
      <c r="E75" s="3" t="s">
        <v>28</v>
      </c>
      <c r="F75" s="2" t="n">
        <v>1954</v>
      </c>
      <c r="G75" s="2" t="s">
        <v>13</v>
      </c>
      <c r="H75" s="2" t="s">
        <v>14</v>
      </c>
      <c r="I75" s="2" t="s">
        <v>23</v>
      </c>
      <c r="J75" s="2"/>
      <c r="K75" s="13"/>
      <c r="L75" s="9" t="s">
        <v>106</v>
      </c>
      <c r="ALR75" s="0"/>
      <c r="ALS75" s="0"/>
      <c r="ALT75" s="0"/>
      <c r="ALU75" s="0"/>
      <c r="ALV75" s="0"/>
      <c r="ALW75" s="0"/>
      <c r="ALX75" s="0"/>
      <c r="ALY75" s="0"/>
      <c r="ALZ75" s="0"/>
      <c r="AMA75" s="0"/>
      <c r="AMB75" s="0"/>
      <c r="AMC75" s="0"/>
      <c r="AMD75" s="0"/>
      <c r="AME75" s="0"/>
      <c r="AMF75" s="0"/>
      <c r="AMG75" s="0"/>
      <c r="AMH75" s="0"/>
      <c r="AMI75" s="0"/>
      <c r="AMJ75" s="0"/>
    </row>
    <row r="76" customFormat="false" ht="12.8" hidden="false" customHeight="false" outlineLevel="0" collapsed="false">
      <c r="A76" s="1" t="s">
        <v>107</v>
      </c>
      <c r="B76" s="1" t="n">
        <v>1965</v>
      </c>
      <c r="C76" s="2" t="n">
        <v>1</v>
      </c>
      <c r="E76" s="10" t="s">
        <v>108</v>
      </c>
      <c r="F76" s="2" t="n">
        <v>1943</v>
      </c>
      <c r="G76" s="2" t="s">
        <v>40</v>
      </c>
      <c r="H76" s="2" t="s">
        <v>18</v>
      </c>
      <c r="I76" s="2" t="s">
        <v>25</v>
      </c>
    </row>
    <row r="77" customFormat="false" ht="12.8" hidden="false" customHeight="false" outlineLevel="0" collapsed="false">
      <c r="A77" s="1" t="s">
        <v>107</v>
      </c>
      <c r="B77" s="1" t="n">
        <v>1965</v>
      </c>
      <c r="C77" s="2" t="n">
        <v>2</v>
      </c>
      <c r="E77" s="3" t="s">
        <v>91</v>
      </c>
      <c r="G77" s="2" t="s">
        <v>25</v>
      </c>
      <c r="H77" s="2" t="s">
        <v>18</v>
      </c>
      <c r="I77" s="2" t="s">
        <v>25</v>
      </c>
    </row>
    <row r="78" customFormat="false" ht="12.8" hidden="false" customHeight="false" outlineLevel="0" collapsed="false">
      <c r="A78" s="1" t="s">
        <v>107</v>
      </c>
      <c r="B78" s="1" t="n">
        <v>1965</v>
      </c>
      <c r="C78" s="2" t="n">
        <v>16</v>
      </c>
      <c r="E78" s="3" t="s">
        <v>109</v>
      </c>
      <c r="G78" s="2" t="s">
        <v>22</v>
      </c>
      <c r="H78" s="2" t="s">
        <v>18</v>
      </c>
      <c r="I78" s="2" t="s">
        <v>23</v>
      </c>
    </row>
    <row r="79" customFormat="false" ht="12.8" hidden="false" customHeight="false" outlineLevel="0" collapsed="false">
      <c r="A79" s="1" t="s">
        <v>107</v>
      </c>
      <c r="B79" s="1" t="n">
        <v>1965</v>
      </c>
      <c r="C79" s="2" t="n">
        <v>34</v>
      </c>
      <c r="E79" s="3" t="s">
        <v>110</v>
      </c>
      <c r="G79" s="2" t="s">
        <v>25</v>
      </c>
      <c r="H79" s="2" t="s">
        <v>18</v>
      </c>
      <c r="I79" s="2" t="s">
        <v>25</v>
      </c>
      <c r="J79" s="2" t="s">
        <v>40</v>
      </c>
    </row>
    <row r="80" customFormat="false" ht="12.8" hidden="false" customHeight="false" outlineLevel="0" collapsed="false">
      <c r="A80" s="1" t="s">
        <v>107</v>
      </c>
      <c r="B80" s="1" t="n">
        <v>1965</v>
      </c>
      <c r="C80" s="2" t="n">
        <v>43</v>
      </c>
      <c r="E80" s="3" t="s">
        <v>111</v>
      </c>
      <c r="F80" s="2" t="n">
        <v>1751</v>
      </c>
      <c r="G80" s="2" t="s">
        <v>13</v>
      </c>
      <c r="H80" s="2" t="s">
        <v>18</v>
      </c>
      <c r="I80" s="2" t="s">
        <v>18</v>
      </c>
      <c r="J80" s="2" t="s">
        <v>20</v>
      </c>
    </row>
    <row r="81" customFormat="false" ht="12.8" hidden="false" customHeight="false" outlineLevel="0" collapsed="false">
      <c r="A81" s="1" t="s">
        <v>107</v>
      </c>
      <c r="B81" s="1" t="n">
        <v>1965</v>
      </c>
      <c r="C81" s="2" t="n">
        <v>65</v>
      </c>
      <c r="D81" s="2" t="n">
        <v>1</v>
      </c>
      <c r="E81" s="3" t="s">
        <v>112</v>
      </c>
      <c r="F81" s="2" t="n">
        <v>1874</v>
      </c>
      <c r="G81" s="2" t="s">
        <v>13</v>
      </c>
      <c r="H81" s="2" t="s">
        <v>14</v>
      </c>
      <c r="I81" s="2" t="s">
        <v>15</v>
      </c>
      <c r="L81" s="9" t="s">
        <v>113</v>
      </c>
    </row>
    <row r="82" s="14" customFormat="true" ht="12.8" hidden="false" customHeight="false" outlineLevel="0" collapsed="false">
      <c r="A82" s="1" t="s">
        <v>107</v>
      </c>
      <c r="B82" s="1" t="n">
        <v>1965</v>
      </c>
      <c r="C82" s="2" t="n">
        <v>65</v>
      </c>
      <c r="D82" s="2" t="n">
        <v>2</v>
      </c>
      <c r="E82" s="3" t="s">
        <v>114</v>
      </c>
      <c r="F82" s="2" t="n">
        <v>1861</v>
      </c>
      <c r="G82" s="2" t="s">
        <v>13</v>
      </c>
      <c r="H82" s="2" t="s">
        <v>18</v>
      </c>
      <c r="I82" s="2" t="s">
        <v>15</v>
      </c>
      <c r="J82" s="2"/>
      <c r="L82" s="9"/>
      <c r="ALR82" s="0"/>
      <c r="ALS82" s="0"/>
      <c r="ALT82" s="0"/>
      <c r="ALU82" s="0"/>
      <c r="ALV82" s="0"/>
      <c r="ALW82" s="0"/>
      <c r="ALX82" s="0"/>
      <c r="ALY82" s="0"/>
      <c r="ALZ82" s="0"/>
      <c r="AMA82" s="0"/>
      <c r="AMB82" s="0"/>
      <c r="AMC82" s="0"/>
      <c r="AMD82" s="0"/>
      <c r="AME82" s="0"/>
      <c r="AMF82" s="0"/>
      <c r="AMG82" s="0"/>
      <c r="AMH82" s="0"/>
      <c r="AMI82" s="0"/>
      <c r="AMJ82" s="0"/>
    </row>
    <row r="83" customFormat="false" ht="12.8" hidden="false" customHeight="false" outlineLevel="0" collapsed="false">
      <c r="A83" s="1" t="s">
        <v>107</v>
      </c>
      <c r="B83" s="1" t="n">
        <v>1965</v>
      </c>
      <c r="C83" s="2" t="n">
        <v>114</v>
      </c>
      <c r="D83" s="2" t="n">
        <v>1</v>
      </c>
      <c r="E83" s="3" t="s">
        <v>115</v>
      </c>
      <c r="G83" s="2" t="s">
        <v>22</v>
      </c>
      <c r="H83" s="2" t="s">
        <v>18</v>
      </c>
      <c r="I83" s="2" t="s">
        <v>23</v>
      </c>
    </row>
    <row r="84" customFormat="false" ht="12.8" hidden="false" customHeight="false" outlineLevel="0" collapsed="false">
      <c r="A84" s="1" t="s">
        <v>107</v>
      </c>
      <c r="B84" s="1" t="n">
        <v>1965</v>
      </c>
      <c r="C84" s="2" t="n">
        <v>114</v>
      </c>
      <c r="D84" s="2" t="n">
        <v>2</v>
      </c>
      <c r="E84" s="3" t="s">
        <v>116</v>
      </c>
      <c r="G84" s="2" t="s">
        <v>22</v>
      </c>
      <c r="H84" s="2" t="s">
        <v>18</v>
      </c>
      <c r="I84" s="2" t="s">
        <v>23</v>
      </c>
    </row>
    <row r="85" customFormat="false" ht="12.8" hidden="false" customHeight="false" outlineLevel="0" collapsed="false">
      <c r="A85" s="1" t="s">
        <v>107</v>
      </c>
      <c r="B85" s="1" t="n">
        <v>1965</v>
      </c>
      <c r="C85" s="2" t="n">
        <v>114</v>
      </c>
      <c r="D85" s="2" t="n">
        <v>3</v>
      </c>
      <c r="E85" s="3" t="s">
        <v>117</v>
      </c>
      <c r="G85" s="2" t="s">
        <v>22</v>
      </c>
      <c r="H85" s="2" t="s">
        <v>18</v>
      </c>
      <c r="I85" s="2" t="s">
        <v>23</v>
      </c>
    </row>
    <row r="86" customFormat="false" ht="12.8" hidden="false" customHeight="false" outlineLevel="0" collapsed="false">
      <c r="A86" s="1" t="s">
        <v>107</v>
      </c>
      <c r="B86" s="1" t="n">
        <v>1965</v>
      </c>
      <c r="C86" s="2" t="n">
        <v>117</v>
      </c>
      <c r="E86" s="3" t="s">
        <v>118</v>
      </c>
      <c r="F86" s="2" t="n">
        <v>1963</v>
      </c>
      <c r="G86" s="2" t="s">
        <v>13</v>
      </c>
      <c r="H86" s="2" t="s">
        <v>18</v>
      </c>
      <c r="I86" s="2" t="s">
        <v>23</v>
      </c>
    </row>
    <row r="87" customFormat="false" ht="12.8" hidden="false" customHeight="false" outlineLevel="0" collapsed="false">
      <c r="A87" s="1" t="s">
        <v>119</v>
      </c>
      <c r="B87" s="1" t="n">
        <v>1973</v>
      </c>
      <c r="C87" s="2" t="n">
        <v>14</v>
      </c>
      <c r="E87" s="3" t="s">
        <v>120</v>
      </c>
      <c r="F87" s="2" t="n">
        <v>1944</v>
      </c>
      <c r="G87" s="2" t="s">
        <v>13</v>
      </c>
      <c r="H87" s="2" t="s">
        <v>18</v>
      </c>
      <c r="I87" s="2" t="s">
        <v>22</v>
      </c>
    </row>
    <row r="88" customFormat="false" ht="12.8" hidden="false" customHeight="false" outlineLevel="0" collapsed="false">
      <c r="A88" s="1" t="s">
        <v>119</v>
      </c>
      <c r="B88" s="1" t="n">
        <v>1973</v>
      </c>
      <c r="C88" s="2" t="n">
        <v>18</v>
      </c>
      <c r="D88" s="2" t="n">
        <v>1</v>
      </c>
      <c r="E88" s="3" t="s">
        <v>121</v>
      </c>
      <c r="F88" s="2" t="n">
        <v>1942</v>
      </c>
      <c r="G88" s="2" t="s">
        <v>13</v>
      </c>
      <c r="H88" s="2" t="s">
        <v>18</v>
      </c>
      <c r="I88" s="2" t="s">
        <v>23</v>
      </c>
    </row>
    <row r="89" customFormat="false" ht="12.8" hidden="false" customHeight="false" outlineLevel="0" collapsed="false">
      <c r="A89" s="1" t="s">
        <v>119</v>
      </c>
      <c r="B89" s="1" t="n">
        <v>1973</v>
      </c>
      <c r="C89" s="2" t="n">
        <v>18</v>
      </c>
      <c r="D89" s="2" t="n">
        <v>2</v>
      </c>
      <c r="E89" s="3" t="s">
        <v>122</v>
      </c>
      <c r="G89" s="2" t="s">
        <v>22</v>
      </c>
      <c r="H89" s="2" t="s">
        <v>18</v>
      </c>
      <c r="I89" s="2" t="s">
        <v>23</v>
      </c>
    </row>
    <row r="90" customFormat="false" ht="12.8" hidden="false" customHeight="false" outlineLevel="0" collapsed="false">
      <c r="A90" s="1" t="s">
        <v>119</v>
      </c>
      <c r="B90" s="1" t="n">
        <v>1973</v>
      </c>
      <c r="C90" s="2" t="n">
        <v>20</v>
      </c>
      <c r="E90" s="3" t="s">
        <v>123</v>
      </c>
      <c r="F90" s="2" t="n">
        <v>1818</v>
      </c>
      <c r="G90" s="2" t="s">
        <v>13</v>
      </c>
      <c r="H90" s="2" t="s">
        <v>18</v>
      </c>
      <c r="I90" s="2" t="s">
        <v>18</v>
      </c>
      <c r="J90" s="2" t="s">
        <v>20</v>
      </c>
    </row>
    <row r="91" customFormat="false" ht="12.8" hidden="false" customHeight="false" outlineLevel="0" collapsed="false">
      <c r="A91" s="1" t="s">
        <v>119</v>
      </c>
      <c r="B91" s="1" t="n">
        <v>1973</v>
      </c>
      <c r="C91" s="2" t="n">
        <v>25</v>
      </c>
      <c r="E91" s="3" t="s">
        <v>124</v>
      </c>
      <c r="G91" s="2" t="s">
        <v>22</v>
      </c>
      <c r="H91" s="2" t="s">
        <v>18</v>
      </c>
      <c r="I91" s="2" t="s">
        <v>23</v>
      </c>
    </row>
    <row r="92" customFormat="false" ht="12.8" hidden="false" customHeight="false" outlineLevel="0" collapsed="false">
      <c r="A92" s="1" t="s">
        <v>119</v>
      </c>
      <c r="B92" s="1" t="n">
        <v>1973</v>
      </c>
      <c r="C92" s="2" t="n">
        <v>27</v>
      </c>
      <c r="E92" s="3" t="s">
        <v>125</v>
      </c>
      <c r="F92" s="2" t="n">
        <v>1814</v>
      </c>
      <c r="G92" s="2" t="s">
        <v>13</v>
      </c>
      <c r="H92" s="2" t="s">
        <v>18</v>
      </c>
      <c r="I92" s="2" t="s">
        <v>22</v>
      </c>
    </row>
    <row r="93" customFormat="false" ht="12.8" hidden="false" customHeight="false" outlineLevel="0" collapsed="false">
      <c r="A93" s="1" t="s">
        <v>119</v>
      </c>
      <c r="B93" s="1" t="n">
        <v>1973</v>
      </c>
      <c r="C93" s="2" t="n">
        <v>33</v>
      </c>
      <c r="E93" s="3" t="s">
        <v>126</v>
      </c>
      <c r="G93" s="2" t="s">
        <v>22</v>
      </c>
      <c r="H93" s="2" t="s">
        <v>18</v>
      </c>
      <c r="I93" s="2" t="s">
        <v>23</v>
      </c>
    </row>
    <row r="94" customFormat="false" ht="12.8" hidden="false" customHeight="false" outlineLevel="0" collapsed="false">
      <c r="A94" s="1" t="s">
        <v>119</v>
      </c>
      <c r="B94" s="1" t="n">
        <v>1973</v>
      </c>
      <c r="C94" s="2" t="n">
        <v>36</v>
      </c>
      <c r="E94" s="3" t="s">
        <v>127</v>
      </c>
      <c r="F94" s="2" t="n">
        <v>1931</v>
      </c>
      <c r="G94" s="2" t="s">
        <v>13</v>
      </c>
      <c r="H94" s="2" t="s">
        <v>18</v>
      </c>
      <c r="I94" s="2" t="s">
        <v>23</v>
      </c>
      <c r="J94" s="2" t="s">
        <v>26</v>
      </c>
    </row>
    <row r="95" customFormat="false" ht="12.8" hidden="false" customHeight="false" outlineLevel="0" collapsed="false">
      <c r="A95" s="1" t="s">
        <v>119</v>
      </c>
      <c r="B95" s="1" t="n">
        <v>1973</v>
      </c>
      <c r="C95" s="2" t="n">
        <v>60</v>
      </c>
      <c r="E95" s="10" t="s">
        <v>128</v>
      </c>
      <c r="F95" s="2" t="n">
        <v>1937</v>
      </c>
      <c r="G95" s="2" t="s">
        <v>13</v>
      </c>
      <c r="H95" s="2" t="s">
        <v>18</v>
      </c>
      <c r="I95" s="2" t="s">
        <v>25</v>
      </c>
    </row>
    <row r="96" customFormat="false" ht="12.8" hidden="false" customHeight="false" outlineLevel="0" collapsed="false">
      <c r="A96" s="1" t="s">
        <v>119</v>
      </c>
      <c r="B96" s="1" t="n">
        <v>1973</v>
      </c>
      <c r="C96" s="2" t="n">
        <v>64</v>
      </c>
      <c r="D96" s="2" t="n">
        <v>1</v>
      </c>
      <c r="E96" s="3" t="s">
        <v>129</v>
      </c>
      <c r="F96" s="2" t="n">
        <v>1948</v>
      </c>
      <c r="G96" s="2" t="s">
        <v>13</v>
      </c>
      <c r="H96" s="2" t="s">
        <v>60</v>
      </c>
      <c r="I96" s="2" t="s">
        <v>30</v>
      </c>
      <c r="L96" s="9" t="s">
        <v>130</v>
      </c>
    </row>
    <row r="97" customFormat="false" ht="12.8" hidden="false" customHeight="false" outlineLevel="0" collapsed="false">
      <c r="A97" s="1" t="s">
        <v>119</v>
      </c>
      <c r="B97" s="1" t="n">
        <v>1973</v>
      </c>
      <c r="C97" s="2" t="n">
        <v>64</v>
      </c>
      <c r="D97" s="2" t="n">
        <v>2</v>
      </c>
      <c r="E97" s="3" t="s">
        <v>131</v>
      </c>
      <c r="F97" s="2" t="n">
        <v>1942</v>
      </c>
      <c r="G97" s="2" t="s">
        <v>13</v>
      </c>
      <c r="H97" s="2" t="s">
        <v>60</v>
      </c>
      <c r="I97" s="2" t="s">
        <v>30</v>
      </c>
      <c r="L97" s="9" t="s">
        <v>132</v>
      </c>
    </row>
    <row r="98" customFormat="false" ht="12.8" hidden="false" customHeight="false" outlineLevel="0" collapsed="false">
      <c r="A98" s="1" t="s">
        <v>119</v>
      </c>
      <c r="B98" s="1" t="n">
        <v>1973</v>
      </c>
      <c r="C98" s="2" t="n">
        <v>65</v>
      </c>
      <c r="D98" s="2" t="n">
        <v>1</v>
      </c>
      <c r="E98" s="3" t="s">
        <v>133</v>
      </c>
      <c r="F98" s="2" t="n">
        <v>1938</v>
      </c>
      <c r="G98" s="2" t="s">
        <v>13</v>
      </c>
      <c r="H98" s="2" t="s">
        <v>18</v>
      </c>
      <c r="I98" s="2" t="s">
        <v>30</v>
      </c>
    </row>
    <row r="99" customFormat="false" ht="12.8" hidden="false" customHeight="false" outlineLevel="0" collapsed="false">
      <c r="A99" s="1" t="s">
        <v>119</v>
      </c>
      <c r="B99" s="1" t="n">
        <v>1973</v>
      </c>
      <c r="C99" s="2" t="n">
        <v>65</v>
      </c>
      <c r="D99" s="2" t="n">
        <v>2</v>
      </c>
      <c r="E99" s="3" t="s">
        <v>42</v>
      </c>
      <c r="G99" s="2" t="s">
        <v>22</v>
      </c>
      <c r="H99" s="2" t="s">
        <v>18</v>
      </c>
      <c r="I99" s="2" t="s">
        <v>30</v>
      </c>
    </row>
    <row r="100" customFormat="false" ht="12.8" hidden="false" customHeight="false" outlineLevel="0" collapsed="false">
      <c r="A100" s="1" t="s">
        <v>119</v>
      </c>
      <c r="B100" s="1" t="n">
        <v>1973</v>
      </c>
      <c r="C100" s="2" t="n">
        <v>66</v>
      </c>
      <c r="E100" s="3" t="s">
        <v>133</v>
      </c>
      <c r="F100" s="2" t="n">
        <v>1938</v>
      </c>
      <c r="G100" s="2" t="s">
        <v>13</v>
      </c>
      <c r="H100" s="2" t="s">
        <v>18</v>
      </c>
      <c r="I100" s="2" t="s">
        <v>30</v>
      </c>
    </row>
    <row r="101" customFormat="false" ht="12.8" hidden="false" customHeight="false" outlineLevel="0" collapsed="false">
      <c r="A101" s="1" t="s">
        <v>119</v>
      </c>
      <c r="B101" s="1" t="n">
        <v>1973</v>
      </c>
      <c r="C101" s="2" t="n">
        <v>69</v>
      </c>
      <c r="E101" s="3" t="s">
        <v>134</v>
      </c>
      <c r="F101" s="2" t="n">
        <v>1879</v>
      </c>
      <c r="G101" s="2" t="s">
        <v>13</v>
      </c>
      <c r="H101" s="2" t="s">
        <v>18</v>
      </c>
      <c r="I101" s="2" t="s">
        <v>23</v>
      </c>
    </row>
    <row r="102" customFormat="false" ht="12.8" hidden="false" customHeight="false" outlineLevel="0" collapsed="false">
      <c r="A102" s="1" t="s">
        <v>119</v>
      </c>
      <c r="B102" s="1" t="n">
        <v>1973</v>
      </c>
      <c r="C102" s="2" t="n">
        <v>71</v>
      </c>
      <c r="E102" s="3" t="s">
        <v>134</v>
      </c>
      <c r="F102" s="2" t="n">
        <v>1879</v>
      </c>
      <c r="G102" s="2" t="s">
        <v>13</v>
      </c>
      <c r="H102" s="2" t="s">
        <v>14</v>
      </c>
      <c r="I102" s="2" t="s">
        <v>23</v>
      </c>
    </row>
    <row r="103" customFormat="false" ht="12.8" hidden="false" customHeight="false" outlineLevel="0" collapsed="false">
      <c r="A103" s="1" t="s">
        <v>119</v>
      </c>
      <c r="B103" s="1" t="n">
        <v>1973</v>
      </c>
      <c r="C103" s="2" t="n">
        <v>82</v>
      </c>
      <c r="E103" s="3" t="s">
        <v>135</v>
      </c>
      <c r="F103" s="2" t="n">
        <v>1918</v>
      </c>
      <c r="G103" s="2" t="s">
        <v>13</v>
      </c>
      <c r="H103" s="2" t="s">
        <v>18</v>
      </c>
      <c r="I103" s="2" t="s">
        <v>23</v>
      </c>
    </row>
    <row r="104" customFormat="false" ht="12.8" hidden="false" customHeight="false" outlineLevel="0" collapsed="false">
      <c r="A104" s="1" t="s">
        <v>119</v>
      </c>
      <c r="B104" s="1" t="n">
        <v>1973</v>
      </c>
      <c r="C104" s="2" t="n">
        <v>103</v>
      </c>
      <c r="E104" s="10" t="s">
        <v>136</v>
      </c>
      <c r="F104" s="2" t="n">
        <v>1909</v>
      </c>
      <c r="G104" s="2" t="s">
        <v>40</v>
      </c>
      <c r="H104" s="2" t="s">
        <v>18</v>
      </c>
      <c r="I104" s="2" t="s">
        <v>25</v>
      </c>
      <c r="J104" s="2" t="s">
        <v>40</v>
      </c>
    </row>
    <row r="105" customFormat="false" ht="12.8" hidden="false" customHeight="false" outlineLevel="0" collapsed="false">
      <c r="A105" s="1" t="s">
        <v>119</v>
      </c>
      <c r="B105" s="1" t="n">
        <v>1973</v>
      </c>
      <c r="C105" s="2" t="n">
        <v>105</v>
      </c>
      <c r="E105" s="10" t="s">
        <v>137</v>
      </c>
      <c r="F105" s="2" t="n">
        <v>1876</v>
      </c>
      <c r="G105" s="2" t="s">
        <v>40</v>
      </c>
      <c r="H105" s="2" t="s">
        <v>18</v>
      </c>
      <c r="I105" s="2" t="s">
        <v>25</v>
      </c>
      <c r="J105" s="2" t="s">
        <v>44</v>
      </c>
    </row>
    <row r="106" customFormat="false" ht="12.8" hidden="false" customHeight="false" outlineLevel="0" collapsed="false">
      <c r="A106" s="1" t="s">
        <v>119</v>
      </c>
      <c r="B106" s="1" t="n">
        <v>1973</v>
      </c>
      <c r="C106" s="2" t="n">
        <v>110</v>
      </c>
      <c r="E106" s="3" t="s">
        <v>138</v>
      </c>
      <c r="G106" s="2" t="s">
        <v>13</v>
      </c>
      <c r="H106" s="2" t="s">
        <v>18</v>
      </c>
      <c r="I106" s="2" t="s">
        <v>38</v>
      </c>
    </row>
    <row r="107" customFormat="false" ht="12.8" hidden="false" customHeight="false" outlineLevel="0" collapsed="false">
      <c r="A107" s="1" t="s">
        <v>119</v>
      </c>
      <c r="B107" s="1" t="n">
        <v>1973</v>
      </c>
      <c r="C107" s="2" t="n">
        <v>117</v>
      </c>
      <c r="E107" s="3" t="s">
        <v>139</v>
      </c>
      <c r="G107" s="2" t="s">
        <v>22</v>
      </c>
      <c r="H107" s="2" t="s">
        <v>18</v>
      </c>
      <c r="I107" s="2" t="s">
        <v>23</v>
      </c>
    </row>
    <row r="108" customFormat="false" ht="12.8" hidden="false" customHeight="false" outlineLevel="0" collapsed="false">
      <c r="A108" s="1" t="s">
        <v>119</v>
      </c>
      <c r="B108" s="1" t="n">
        <v>1973</v>
      </c>
      <c r="C108" s="2" t="n">
        <v>119</v>
      </c>
      <c r="E108" s="3" t="s">
        <v>140</v>
      </c>
      <c r="G108" s="2" t="s">
        <v>22</v>
      </c>
      <c r="H108" s="2" t="s">
        <v>18</v>
      </c>
      <c r="I108" s="2" t="s">
        <v>23</v>
      </c>
      <c r="J108" s="2" t="s">
        <v>26</v>
      </c>
    </row>
    <row r="109" customFormat="false" ht="12.8" hidden="false" customHeight="false" outlineLevel="0" collapsed="false">
      <c r="A109" s="1" t="s">
        <v>119</v>
      </c>
      <c r="B109" s="1" t="n">
        <v>1973</v>
      </c>
      <c r="C109" s="2" t="n">
        <v>124</v>
      </c>
      <c r="E109" s="3" t="s">
        <v>141</v>
      </c>
      <c r="F109" s="2" t="n">
        <v>1941</v>
      </c>
      <c r="G109" s="2" t="s">
        <v>13</v>
      </c>
      <c r="H109" s="2" t="s">
        <v>18</v>
      </c>
      <c r="I109" s="2" t="s">
        <v>23</v>
      </c>
    </row>
    <row r="110" customFormat="false" ht="12.8" hidden="false" customHeight="false" outlineLevel="0" collapsed="false">
      <c r="A110" s="1" t="s">
        <v>119</v>
      </c>
      <c r="B110" s="1" t="n">
        <v>1973</v>
      </c>
      <c r="C110" s="2" t="n">
        <v>131</v>
      </c>
      <c r="D110" s="2" t="n">
        <v>1</v>
      </c>
      <c r="E110" s="3" t="s">
        <v>142</v>
      </c>
      <c r="G110" s="2" t="s">
        <v>25</v>
      </c>
      <c r="H110" s="2" t="s">
        <v>18</v>
      </c>
      <c r="I110" s="2" t="s">
        <v>25</v>
      </c>
    </row>
    <row r="111" customFormat="false" ht="12.8" hidden="false" customHeight="false" outlineLevel="0" collapsed="false">
      <c r="A111" s="1" t="s">
        <v>119</v>
      </c>
      <c r="B111" s="1" t="n">
        <v>1973</v>
      </c>
      <c r="C111" s="2" t="n">
        <v>131</v>
      </c>
      <c r="D111" s="2" t="n">
        <v>2</v>
      </c>
      <c r="E111" s="3" t="s">
        <v>143</v>
      </c>
      <c r="G111" s="2" t="s">
        <v>25</v>
      </c>
      <c r="H111" s="2" t="s">
        <v>18</v>
      </c>
      <c r="I111" s="2" t="s">
        <v>25</v>
      </c>
    </row>
    <row r="112" customFormat="false" ht="12.8" hidden="false" customHeight="false" outlineLevel="0" collapsed="false">
      <c r="A112" s="1" t="s">
        <v>119</v>
      </c>
      <c r="B112" s="1" t="n">
        <v>1973</v>
      </c>
      <c r="C112" s="2" t="n">
        <v>131</v>
      </c>
      <c r="D112" s="2" t="n">
        <v>3</v>
      </c>
      <c r="E112" s="3" t="s">
        <v>144</v>
      </c>
      <c r="F112" s="2" t="n">
        <v>1350</v>
      </c>
      <c r="G112" s="2" t="s">
        <v>13</v>
      </c>
      <c r="H112" s="2" t="s">
        <v>18</v>
      </c>
      <c r="I112" s="2" t="s">
        <v>15</v>
      </c>
    </row>
    <row r="113" customFormat="false" ht="12.8" hidden="false" customHeight="false" outlineLevel="0" collapsed="false">
      <c r="A113" s="1" t="s">
        <v>119</v>
      </c>
      <c r="B113" s="1" t="n">
        <v>1973</v>
      </c>
      <c r="C113" s="2" t="n">
        <v>134</v>
      </c>
      <c r="D113" s="2" t="n">
        <v>1</v>
      </c>
      <c r="E113" s="3" t="s">
        <v>145</v>
      </c>
      <c r="F113" s="2" t="n">
        <v>1924</v>
      </c>
      <c r="G113" s="2" t="s">
        <v>13</v>
      </c>
      <c r="H113" s="2" t="s">
        <v>18</v>
      </c>
      <c r="I113" s="2" t="s">
        <v>22</v>
      </c>
    </row>
    <row r="114" customFormat="false" ht="12.8" hidden="false" customHeight="false" outlineLevel="0" collapsed="false">
      <c r="A114" s="1" t="s">
        <v>119</v>
      </c>
      <c r="B114" s="1" t="n">
        <v>1973</v>
      </c>
      <c r="C114" s="2" t="n">
        <v>134</v>
      </c>
      <c r="D114" s="2" t="n">
        <v>2</v>
      </c>
      <c r="E114" s="10" t="s">
        <v>146</v>
      </c>
      <c r="F114" s="2" t="n">
        <v>1851</v>
      </c>
      <c r="G114" s="2" t="s">
        <v>40</v>
      </c>
      <c r="H114" s="2" t="s">
        <v>18</v>
      </c>
      <c r="I114" s="2" t="s">
        <v>25</v>
      </c>
      <c r="J114" s="2" t="s">
        <v>44</v>
      </c>
    </row>
    <row r="115" customFormat="false" ht="12.8" hidden="false" customHeight="false" outlineLevel="0" collapsed="false">
      <c r="A115" s="1" t="s">
        <v>119</v>
      </c>
      <c r="B115" s="1" t="n">
        <v>1973</v>
      </c>
      <c r="C115" s="2" t="n">
        <v>134</v>
      </c>
      <c r="D115" s="2" t="n">
        <v>3</v>
      </c>
      <c r="E115" s="10" t="s">
        <v>147</v>
      </c>
      <c r="F115" s="2" t="n">
        <v>1896</v>
      </c>
      <c r="G115" s="2" t="s">
        <v>40</v>
      </c>
      <c r="H115" s="2" t="s">
        <v>18</v>
      </c>
      <c r="I115" s="2" t="s">
        <v>25</v>
      </c>
      <c r="J115" s="2" t="s">
        <v>44</v>
      </c>
    </row>
    <row r="116" customFormat="false" ht="12.8" hidden="false" customHeight="false" outlineLevel="0" collapsed="false">
      <c r="A116" s="1" t="s">
        <v>119</v>
      </c>
      <c r="B116" s="1" t="n">
        <v>1973</v>
      </c>
      <c r="C116" s="2" t="n">
        <v>136</v>
      </c>
      <c r="E116" s="3" t="s">
        <v>144</v>
      </c>
      <c r="F116" s="2" t="n">
        <v>1350</v>
      </c>
      <c r="G116" s="2" t="s">
        <v>13</v>
      </c>
      <c r="H116" s="2" t="s">
        <v>14</v>
      </c>
      <c r="I116" s="2" t="s">
        <v>15</v>
      </c>
      <c r="L116" s="9" t="s">
        <v>148</v>
      </c>
    </row>
    <row r="117" customFormat="false" ht="12.8" hidden="false" customHeight="false" outlineLevel="0" collapsed="false">
      <c r="A117" s="1" t="s">
        <v>119</v>
      </c>
      <c r="B117" s="1" t="n">
        <v>1973</v>
      </c>
      <c r="C117" s="2" t="n">
        <v>137</v>
      </c>
      <c r="D117" s="2" t="n">
        <v>1</v>
      </c>
      <c r="E117" s="3" t="s">
        <v>149</v>
      </c>
      <c r="F117" s="2" t="n">
        <v>1942</v>
      </c>
      <c r="G117" s="2" t="s">
        <v>13</v>
      </c>
      <c r="H117" s="2" t="s">
        <v>14</v>
      </c>
      <c r="I117" s="2" t="s">
        <v>23</v>
      </c>
      <c r="J117" s="2" t="s">
        <v>26</v>
      </c>
      <c r="L117" s="9" t="s">
        <v>150</v>
      </c>
    </row>
    <row r="118" customFormat="false" ht="12.8" hidden="false" customHeight="false" outlineLevel="0" collapsed="false">
      <c r="A118" s="1" t="s">
        <v>119</v>
      </c>
      <c r="B118" s="1" t="n">
        <v>1973</v>
      </c>
      <c r="C118" s="2" t="n">
        <v>137</v>
      </c>
      <c r="D118" s="2" t="n">
        <v>2</v>
      </c>
      <c r="E118" s="3" t="s">
        <v>151</v>
      </c>
      <c r="G118" s="2" t="s">
        <v>22</v>
      </c>
      <c r="H118" s="2" t="s">
        <v>18</v>
      </c>
      <c r="I118" s="2" t="s">
        <v>23</v>
      </c>
      <c r="L118" s="9"/>
    </row>
    <row r="119" customFormat="false" ht="12.8" hidden="false" customHeight="false" outlineLevel="0" collapsed="false">
      <c r="A119" s="1" t="s">
        <v>119</v>
      </c>
      <c r="B119" s="1" t="n">
        <v>1973</v>
      </c>
      <c r="C119" s="2" t="n">
        <v>138</v>
      </c>
      <c r="E119" s="3" t="s">
        <v>144</v>
      </c>
      <c r="F119" s="2" t="n">
        <v>1350</v>
      </c>
      <c r="G119" s="2" t="s">
        <v>13</v>
      </c>
      <c r="H119" s="2" t="s">
        <v>14</v>
      </c>
      <c r="I119" s="2" t="s">
        <v>15</v>
      </c>
      <c r="L119" s="9" t="s">
        <v>152</v>
      </c>
    </row>
    <row r="120" customFormat="false" ht="12.8" hidden="false" customHeight="false" outlineLevel="0" collapsed="false">
      <c r="A120" s="1" t="s">
        <v>119</v>
      </c>
      <c r="B120" s="1" t="n">
        <v>1973</v>
      </c>
      <c r="C120" s="2" t="n">
        <v>157</v>
      </c>
      <c r="E120" s="10" t="s">
        <v>147</v>
      </c>
      <c r="F120" s="2" t="n">
        <v>1896</v>
      </c>
      <c r="G120" s="2" t="s">
        <v>40</v>
      </c>
      <c r="H120" s="2" t="s">
        <v>14</v>
      </c>
      <c r="I120" s="2" t="s">
        <v>25</v>
      </c>
      <c r="J120" s="2" t="s">
        <v>44</v>
      </c>
    </row>
    <row r="121" customFormat="false" ht="12.8" hidden="false" customHeight="false" outlineLevel="0" collapsed="false">
      <c r="A121" s="1" t="s">
        <v>119</v>
      </c>
      <c r="B121" s="1" t="n">
        <v>1973</v>
      </c>
      <c r="C121" s="2" t="n">
        <v>162</v>
      </c>
      <c r="E121" s="10" t="s">
        <v>153</v>
      </c>
      <c r="F121" s="2" t="n">
        <v>1861</v>
      </c>
      <c r="G121" s="2" t="s">
        <v>40</v>
      </c>
      <c r="H121" s="2" t="s">
        <v>18</v>
      </c>
      <c r="I121" s="2" t="s">
        <v>25</v>
      </c>
      <c r="J121" s="2" t="s">
        <v>44</v>
      </c>
      <c r="L121" s="1" t="s">
        <v>41</v>
      </c>
    </row>
    <row r="122" customFormat="false" ht="12.8" hidden="false" customHeight="false" outlineLevel="0" collapsed="false">
      <c r="A122" s="1" t="s">
        <v>119</v>
      </c>
      <c r="B122" s="1" t="n">
        <v>1973</v>
      </c>
      <c r="C122" s="2" t="n">
        <v>166</v>
      </c>
      <c r="D122" s="2" t="n">
        <v>1</v>
      </c>
      <c r="E122" s="3" t="s">
        <v>154</v>
      </c>
      <c r="F122" s="2" t="n">
        <v>1920</v>
      </c>
      <c r="G122" s="2" t="s">
        <v>13</v>
      </c>
      <c r="H122" s="2" t="s">
        <v>18</v>
      </c>
      <c r="I122" s="2" t="s">
        <v>22</v>
      </c>
      <c r="L122" s="9"/>
    </row>
    <row r="123" customFormat="false" ht="12.8" hidden="false" customHeight="false" outlineLevel="0" collapsed="false">
      <c r="A123" s="1" t="s">
        <v>119</v>
      </c>
      <c r="B123" s="1" t="n">
        <v>1973</v>
      </c>
      <c r="C123" s="2" t="n">
        <v>166</v>
      </c>
      <c r="D123" s="2" t="n">
        <v>2</v>
      </c>
      <c r="E123" s="10" t="s">
        <v>155</v>
      </c>
      <c r="F123" s="2" t="n">
        <v>1876</v>
      </c>
      <c r="G123" s="2" t="s">
        <v>40</v>
      </c>
      <c r="H123" s="2" t="s">
        <v>18</v>
      </c>
      <c r="I123" s="2" t="s">
        <v>25</v>
      </c>
      <c r="J123" s="2" t="s">
        <v>44</v>
      </c>
    </row>
    <row r="124" customFormat="false" ht="12.8" hidden="false" customHeight="false" outlineLevel="0" collapsed="false">
      <c r="A124" s="1" t="s">
        <v>119</v>
      </c>
      <c r="B124" s="1" t="n">
        <v>1973</v>
      </c>
      <c r="C124" s="2" t="n">
        <v>171</v>
      </c>
      <c r="E124" s="3" t="s">
        <v>156</v>
      </c>
      <c r="F124" s="2" t="n">
        <v>1929</v>
      </c>
      <c r="G124" s="2" t="s">
        <v>13</v>
      </c>
      <c r="H124" s="2" t="s">
        <v>18</v>
      </c>
      <c r="I124" s="2" t="s">
        <v>83</v>
      </c>
    </row>
    <row r="125" customFormat="false" ht="12.8" hidden="false" customHeight="false" outlineLevel="0" collapsed="false">
      <c r="A125" s="1" t="s">
        <v>119</v>
      </c>
      <c r="B125" s="1" t="n">
        <v>1973</v>
      </c>
      <c r="C125" s="2" t="n">
        <v>172</v>
      </c>
      <c r="E125" s="3" t="s">
        <v>157</v>
      </c>
      <c r="F125" s="2" t="n">
        <v>1838</v>
      </c>
      <c r="G125" s="2" t="s">
        <v>13</v>
      </c>
      <c r="H125" s="2" t="s">
        <v>18</v>
      </c>
      <c r="I125" s="2" t="s">
        <v>18</v>
      </c>
    </row>
    <row r="126" customFormat="false" ht="12.8" hidden="false" customHeight="false" outlineLevel="0" collapsed="false">
      <c r="A126" s="1" t="s">
        <v>119</v>
      </c>
      <c r="B126" s="1" t="n">
        <v>1973</v>
      </c>
      <c r="C126" s="2" t="n">
        <v>173</v>
      </c>
      <c r="E126" s="3" t="s">
        <v>158</v>
      </c>
      <c r="F126" s="2" t="n">
        <v>1876</v>
      </c>
      <c r="G126" s="2" t="s">
        <v>13</v>
      </c>
      <c r="H126" s="2" t="s">
        <v>18</v>
      </c>
      <c r="I126" s="2" t="s">
        <v>18</v>
      </c>
    </row>
    <row r="127" customFormat="false" ht="12.8" hidden="false" customHeight="false" outlineLevel="0" collapsed="false">
      <c r="A127" s="1" t="s">
        <v>119</v>
      </c>
      <c r="B127" s="1" t="n">
        <v>1973</v>
      </c>
      <c r="C127" s="2" t="n">
        <v>179</v>
      </c>
      <c r="E127" s="3" t="s">
        <v>159</v>
      </c>
      <c r="F127" s="2" t="n">
        <v>1940</v>
      </c>
      <c r="G127" s="2" t="s">
        <v>13</v>
      </c>
      <c r="H127" s="2" t="s">
        <v>60</v>
      </c>
      <c r="I127" s="2" t="s">
        <v>30</v>
      </c>
      <c r="L127" s="9" t="s">
        <v>160</v>
      </c>
    </row>
    <row r="128" customFormat="false" ht="12.8" hidden="false" customHeight="false" outlineLevel="0" collapsed="false">
      <c r="A128" s="1" t="s">
        <v>119</v>
      </c>
      <c r="B128" s="1" t="n">
        <v>1973</v>
      </c>
      <c r="C128" s="2" t="n">
        <v>180</v>
      </c>
      <c r="E128" s="3" t="s">
        <v>161</v>
      </c>
      <c r="F128" s="2" t="n">
        <v>1840</v>
      </c>
      <c r="G128" s="2" t="s">
        <v>13</v>
      </c>
      <c r="H128" s="2" t="s">
        <v>18</v>
      </c>
      <c r="I128" s="2" t="s">
        <v>18</v>
      </c>
      <c r="J128" s="2" t="s">
        <v>20</v>
      </c>
      <c r="L128" s="9"/>
    </row>
    <row r="129" customFormat="false" ht="12.8" hidden="false" customHeight="false" outlineLevel="0" collapsed="false">
      <c r="A129" s="1" t="s">
        <v>119</v>
      </c>
      <c r="B129" s="1" t="n">
        <v>1973</v>
      </c>
      <c r="C129" s="2" t="n">
        <v>185</v>
      </c>
      <c r="E129" s="3" t="s">
        <v>162</v>
      </c>
      <c r="F129" s="2" t="n">
        <v>1953</v>
      </c>
      <c r="G129" s="2" t="s">
        <v>13</v>
      </c>
      <c r="H129" s="2" t="s">
        <v>60</v>
      </c>
      <c r="I129" s="2" t="s">
        <v>23</v>
      </c>
      <c r="J129" s="2" t="s">
        <v>26</v>
      </c>
      <c r="L129" s="9" t="s">
        <v>163</v>
      </c>
    </row>
    <row r="130" customFormat="false" ht="12.8" hidden="false" customHeight="false" outlineLevel="0" collapsed="false">
      <c r="A130" s="1" t="s">
        <v>119</v>
      </c>
      <c r="B130" s="1" t="n">
        <v>1973</v>
      </c>
      <c r="C130" s="2" t="n">
        <v>186</v>
      </c>
      <c r="E130" s="3" t="s">
        <v>164</v>
      </c>
      <c r="G130" s="2" t="s">
        <v>22</v>
      </c>
      <c r="H130" s="2" t="s">
        <v>18</v>
      </c>
      <c r="I130" s="2" t="s">
        <v>23</v>
      </c>
    </row>
    <row r="131" customFormat="false" ht="12.8" hidden="false" customHeight="false" outlineLevel="0" collapsed="false">
      <c r="A131" s="1" t="s">
        <v>119</v>
      </c>
      <c r="B131" s="1" t="n">
        <v>1973</v>
      </c>
      <c r="C131" s="2" t="n">
        <v>194</v>
      </c>
      <c r="E131" s="3" t="s">
        <v>165</v>
      </c>
      <c r="F131" s="2" t="n">
        <v>1892</v>
      </c>
      <c r="G131" s="2" t="s">
        <v>13</v>
      </c>
      <c r="H131" s="2" t="s">
        <v>18</v>
      </c>
      <c r="I131" s="2" t="s">
        <v>23</v>
      </c>
      <c r="L131" s="1" t="s">
        <v>41</v>
      </c>
    </row>
    <row r="132" customFormat="false" ht="12.8" hidden="false" customHeight="false" outlineLevel="0" collapsed="false">
      <c r="A132" s="1" t="s">
        <v>119</v>
      </c>
      <c r="B132" s="1" t="n">
        <v>1973</v>
      </c>
      <c r="C132" s="2" t="n">
        <v>203</v>
      </c>
      <c r="E132" s="10" t="s">
        <v>166</v>
      </c>
      <c r="F132" s="2" t="n">
        <v>1870</v>
      </c>
      <c r="G132" s="2" t="s">
        <v>40</v>
      </c>
      <c r="H132" s="2" t="s">
        <v>60</v>
      </c>
      <c r="I132" s="2" t="s">
        <v>25</v>
      </c>
      <c r="J132" s="2" t="s">
        <v>44</v>
      </c>
      <c r="L132" s="9" t="s">
        <v>167</v>
      </c>
    </row>
    <row r="133" customFormat="false" ht="12.8" hidden="false" customHeight="false" outlineLevel="0" collapsed="false">
      <c r="A133" s="1" t="s">
        <v>119</v>
      </c>
      <c r="B133" s="1" t="n">
        <v>1973</v>
      </c>
      <c r="C133" s="2" t="n">
        <v>206</v>
      </c>
      <c r="E133" s="3" t="s">
        <v>168</v>
      </c>
      <c r="F133" s="2" t="n">
        <v>1891</v>
      </c>
      <c r="G133" s="2" t="s">
        <v>13</v>
      </c>
      <c r="H133" s="2" t="s">
        <v>14</v>
      </c>
      <c r="I133" s="2" t="s">
        <v>23</v>
      </c>
      <c r="J133" s="2" t="s">
        <v>26</v>
      </c>
      <c r="L133" s="9" t="s">
        <v>169</v>
      </c>
    </row>
    <row r="134" customFormat="false" ht="12.8" hidden="false" customHeight="false" outlineLevel="0" collapsed="false">
      <c r="A134" s="1" t="s">
        <v>119</v>
      </c>
      <c r="B134" s="1" t="n">
        <v>1973</v>
      </c>
      <c r="C134" s="2" t="n">
        <v>207</v>
      </c>
      <c r="D134" s="2" t="n">
        <v>1</v>
      </c>
      <c r="E134" s="10" t="s">
        <v>170</v>
      </c>
      <c r="F134" s="2" t="n">
        <v>1816</v>
      </c>
      <c r="G134" s="2" t="s">
        <v>40</v>
      </c>
      <c r="H134" s="2" t="s">
        <v>18</v>
      </c>
      <c r="I134" s="2" t="s">
        <v>25</v>
      </c>
      <c r="J134" s="2" t="s">
        <v>44</v>
      </c>
      <c r="L134" s="9"/>
    </row>
    <row r="135" customFormat="false" ht="12.8" hidden="false" customHeight="false" outlineLevel="0" collapsed="false">
      <c r="A135" s="1" t="s">
        <v>119</v>
      </c>
      <c r="B135" s="1" t="n">
        <v>1973</v>
      </c>
      <c r="C135" s="2" t="n">
        <v>207</v>
      </c>
      <c r="D135" s="2" t="n">
        <v>2</v>
      </c>
      <c r="E135" s="3" t="s">
        <v>171</v>
      </c>
      <c r="F135" s="2" t="n">
        <v>1835</v>
      </c>
      <c r="G135" s="2" t="s">
        <v>13</v>
      </c>
      <c r="H135" s="2" t="s">
        <v>18</v>
      </c>
      <c r="I135" s="2" t="s">
        <v>25</v>
      </c>
      <c r="L135" s="1" t="s">
        <v>172</v>
      </c>
    </row>
    <row r="136" customFormat="false" ht="12.8" hidden="false" customHeight="false" outlineLevel="0" collapsed="false">
      <c r="A136" s="1" t="s">
        <v>119</v>
      </c>
      <c r="B136" s="1" t="n">
        <v>1973</v>
      </c>
      <c r="C136" s="2" t="n">
        <v>216</v>
      </c>
      <c r="E136" s="3" t="s">
        <v>173</v>
      </c>
      <c r="F136" s="2" t="n">
        <v>1931</v>
      </c>
      <c r="G136" s="2" t="s">
        <v>13</v>
      </c>
      <c r="H136" s="2" t="s">
        <v>18</v>
      </c>
      <c r="I136" s="2" t="s">
        <v>23</v>
      </c>
      <c r="L136" s="9" t="s">
        <v>174</v>
      </c>
    </row>
    <row r="137" customFormat="false" ht="12.8" hidden="false" customHeight="false" outlineLevel="0" collapsed="false">
      <c r="A137" s="1" t="s">
        <v>119</v>
      </c>
      <c r="B137" s="1" t="n">
        <v>1973</v>
      </c>
      <c r="C137" s="2" t="n">
        <v>225</v>
      </c>
      <c r="D137" s="2" t="n">
        <v>1</v>
      </c>
      <c r="E137" s="3" t="s">
        <v>175</v>
      </c>
      <c r="F137" s="2" t="n">
        <v>1907</v>
      </c>
      <c r="G137" s="2" t="s">
        <v>13</v>
      </c>
      <c r="H137" s="2" t="s">
        <v>18</v>
      </c>
      <c r="I137" s="2" t="s">
        <v>23</v>
      </c>
    </row>
    <row r="138" customFormat="false" ht="12.8" hidden="false" customHeight="false" outlineLevel="0" collapsed="false">
      <c r="A138" s="1" t="s">
        <v>119</v>
      </c>
      <c r="B138" s="1" t="n">
        <v>1973</v>
      </c>
      <c r="C138" s="2" t="n">
        <v>225</v>
      </c>
      <c r="D138" s="2" t="n">
        <v>2</v>
      </c>
      <c r="E138" s="3" t="s">
        <v>176</v>
      </c>
      <c r="F138" s="2" t="n">
        <v>1910</v>
      </c>
      <c r="G138" s="2" t="s">
        <v>13</v>
      </c>
      <c r="H138" s="2" t="s">
        <v>18</v>
      </c>
      <c r="I138" s="2" t="s">
        <v>23</v>
      </c>
    </row>
    <row r="139" customFormat="false" ht="12.8" hidden="false" customHeight="false" outlineLevel="0" collapsed="false">
      <c r="A139" s="1" t="s">
        <v>119</v>
      </c>
      <c r="B139" s="1" t="n">
        <v>1973</v>
      </c>
      <c r="C139" s="2" t="n">
        <v>225</v>
      </c>
      <c r="D139" s="2" t="n">
        <v>3</v>
      </c>
      <c r="E139" s="3" t="s">
        <v>177</v>
      </c>
      <c r="F139" s="2" t="n">
        <v>1886</v>
      </c>
      <c r="G139" s="2" t="s">
        <v>13</v>
      </c>
      <c r="H139" s="2" t="s">
        <v>18</v>
      </c>
      <c r="I139" s="2" t="s">
        <v>30</v>
      </c>
    </row>
    <row r="140" customFormat="false" ht="12.8" hidden="false" customHeight="false" outlineLevel="0" collapsed="false">
      <c r="A140" s="1" t="s">
        <v>119</v>
      </c>
      <c r="B140" s="1" t="n">
        <v>1973</v>
      </c>
      <c r="C140" s="2" t="n">
        <v>228</v>
      </c>
      <c r="E140" s="3" t="s">
        <v>178</v>
      </c>
      <c r="G140" s="2" t="s">
        <v>22</v>
      </c>
      <c r="H140" s="2" t="s">
        <v>18</v>
      </c>
      <c r="I140" s="2" t="s">
        <v>30</v>
      </c>
    </row>
    <row r="141" customFormat="false" ht="12.8" hidden="false" customHeight="false" outlineLevel="0" collapsed="false">
      <c r="A141" s="1" t="s">
        <v>119</v>
      </c>
      <c r="B141" s="1" t="n">
        <v>1973</v>
      </c>
      <c r="C141" s="2" t="n">
        <v>240</v>
      </c>
      <c r="E141" s="3" t="s">
        <v>179</v>
      </c>
      <c r="F141" s="2" t="n">
        <v>1936</v>
      </c>
      <c r="G141" s="2" t="s">
        <v>13</v>
      </c>
      <c r="H141" s="2" t="s">
        <v>14</v>
      </c>
      <c r="I141" s="2" t="s">
        <v>25</v>
      </c>
      <c r="L141" s="9" t="s">
        <v>180</v>
      </c>
    </row>
    <row r="142" customFormat="false" ht="12.8" hidden="false" customHeight="false" outlineLevel="0" collapsed="false">
      <c r="A142" s="1" t="s">
        <v>119</v>
      </c>
      <c r="B142" s="1" t="n">
        <v>1973</v>
      </c>
      <c r="C142" s="2" t="n">
        <v>252</v>
      </c>
      <c r="E142" s="3" t="s">
        <v>181</v>
      </c>
      <c r="G142" s="2" t="s">
        <v>25</v>
      </c>
      <c r="H142" s="2" t="s">
        <v>60</v>
      </c>
      <c r="I142" s="2" t="s">
        <v>25</v>
      </c>
      <c r="J142" s="2" t="s">
        <v>44</v>
      </c>
      <c r="L142" s="1" t="s">
        <v>182</v>
      </c>
    </row>
    <row r="143" customFormat="false" ht="12.8" hidden="false" customHeight="false" outlineLevel="0" collapsed="false">
      <c r="A143" s="1" t="s">
        <v>119</v>
      </c>
      <c r="B143" s="1" t="n">
        <v>1973</v>
      </c>
      <c r="C143" s="2" t="n">
        <v>256</v>
      </c>
      <c r="E143" s="3" t="s">
        <v>181</v>
      </c>
      <c r="G143" s="2" t="s">
        <v>25</v>
      </c>
      <c r="H143" s="2" t="s">
        <v>60</v>
      </c>
      <c r="I143" s="2" t="s">
        <v>25</v>
      </c>
      <c r="J143" s="2" t="s">
        <v>44</v>
      </c>
      <c r="L143" s="1" t="s">
        <v>182</v>
      </c>
    </row>
    <row r="144" customFormat="false" ht="12.8" hidden="false" customHeight="false" outlineLevel="0" collapsed="false">
      <c r="A144" s="1" t="s">
        <v>119</v>
      </c>
      <c r="B144" s="1" t="n">
        <v>1973</v>
      </c>
      <c r="C144" s="2" t="n">
        <v>260</v>
      </c>
      <c r="E144" s="3" t="s">
        <v>181</v>
      </c>
      <c r="G144" s="2" t="s">
        <v>25</v>
      </c>
      <c r="H144" s="2" t="s">
        <v>60</v>
      </c>
      <c r="I144" s="2" t="s">
        <v>25</v>
      </c>
      <c r="J144" s="2" t="s">
        <v>44</v>
      </c>
      <c r="L144" s="1" t="s">
        <v>182</v>
      </c>
    </row>
    <row r="145" customFormat="false" ht="12.8" hidden="false" customHeight="false" outlineLevel="0" collapsed="false">
      <c r="A145" s="1" t="s">
        <v>119</v>
      </c>
      <c r="B145" s="1" t="n">
        <v>1973</v>
      </c>
      <c r="C145" s="2" t="n">
        <v>265</v>
      </c>
      <c r="E145" s="3" t="s">
        <v>183</v>
      </c>
      <c r="F145" s="2" t="n">
        <v>1829</v>
      </c>
      <c r="G145" s="2" t="s">
        <v>13</v>
      </c>
      <c r="H145" s="2" t="s">
        <v>18</v>
      </c>
      <c r="I145" s="2" t="s">
        <v>25</v>
      </c>
      <c r="J145" s="2" t="s">
        <v>44</v>
      </c>
    </row>
    <row r="146" customFormat="false" ht="12.8" hidden="false" customHeight="false" outlineLevel="0" collapsed="false">
      <c r="A146" s="1" t="s">
        <v>119</v>
      </c>
      <c r="B146" s="1" t="n">
        <v>1973</v>
      </c>
      <c r="C146" s="2" t="n">
        <v>267</v>
      </c>
      <c r="E146" s="3" t="s">
        <v>184</v>
      </c>
      <c r="F146" s="2" t="n">
        <v>1942</v>
      </c>
      <c r="G146" s="2" t="s">
        <v>13</v>
      </c>
      <c r="H146" s="2" t="s">
        <v>14</v>
      </c>
      <c r="I146" s="2" t="s">
        <v>23</v>
      </c>
      <c r="J146" s="2" t="s">
        <v>26</v>
      </c>
      <c r="L146" s="9" t="s">
        <v>185</v>
      </c>
    </row>
    <row r="147" customFormat="false" ht="12.8" hidden="false" customHeight="false" outlineLevel="0" collapsed="false">
      <c r="A147" s="1" t="s">
        <v>119</v>
      </c>
      <c r="B147" s="1" t="n">
        <v>1973</v>
      </c>
      <c r="C147" s="2" t="n">
        <v>270</v>
      </c>
      <c r="E147" s="3" t="s">
        <v>186</v>
      </c>
      <c r="G147" s="2" t="s">
        <v>22</v>
      </c>
      <c r="H147" s="2" t="s">
        <v>18</v>
      </c>
      <c r="I147" s="2" t="s">
        <v>23</v>
      </c>
    </row>
    <row r="148" customFormat="false" ht="12.8" hidden="false" customHeight="false" outlineLevel="0" collapsed="false">
      <c r="A148" s="1" t="s">
        <v>119</v>
      </c>
      <c r="B148" s="1" t="n">
        <v>1973</v>
      </c>
      <c r="C148" s="2" t="n">
        <v>274</v>
      </c>
      <c r="E148" s="10" t="s">
        <v>187</v>
      </c>
      <c r="F148" s="2" t="n">
        <v>1787</v>
      </c>
      <c r="G148" s="2" t="s">
        <v>40</v>
      </c>
      <c r="H148" s="2" t="s">
        <v>60</v>
      </c>
      <c r="I148" s="2" t="s">
        <v>25</v>
      </c>
      <c r="J148" s="2" t="s">
        <v>44</v>
      </c>
      <c r="L148" s="9" t="s">
        <v>188</v>
      </c>
    </row>
    <row r="149" customFormat="false" ht="12.8" hidden="false" customHeight="false" outlineLevel="0" collapsed="false">
      <c r="A149" s="1" t="s">
        <v>119</v>
      </c>
      <c r="B149" s="1" t="n">
        <v>1973</v>
      </c>
      <c r="C149" s="2" t="n">
        <v>277</v>
      </c>
      <c r="E149" s="3" t="s">
        <v>189</v>
      </c>
      <c r="F149" s="2" t="n">
        <v>1817</v>
      </c>
      <c r="G149" s="2" t="s">
        <v>13</v>
      </c>
      <c r="H149" s="2" t="s">
        <v>18</v>
      </c>
      <c r="I149" s="2" t="s">
        <v>25</v>
      </c>
      <c r="J149" s="2" t="s">
        <v>44</v>
      </c>
    </row>
    <row r="150" customFormat="false" ht="12.8" hidden="false" customHeight="false" outlineLevel="0" collapsed="false">
      <c r="A150" s="1" t="s">
        <v>119</v>
      </c>
      <c r="B150" s="1" t="n">
        <v>1973</v>
      </c>
      <c r="C150" s="2" t="n">
        <v>312</v>
      </c>
      <c r="E150" s="3" t="s">
        <v>190</v>
      </c>
      <c r="F150" s="2" t="n">
        <v>1709</v>
      </c>
      <c r="G150" s="2" t="s">
        <v>13</v>
      </c>
      <c r="H150" s="2" t="s">
        <v>18</v>
      </c>
      <c r="I150" s="2" t="s">
        <v>15</v>
      </c>
    </row>
    <row r="151" customFormat="false" ht="12.8" hidden="false" customHeight="false" outlineLevel="0" collapsed="false">
      <c r="A151" s="1" t="s">
        <v>119</v>
      </c>
      <c r="B151" s="1" t="n">
        <v>1973</v>
      </c>
      <c r="C151" s="2" t="n">
        <v>320</v>
      </c>
      <c r="E151" s="3" t="s">
        <v>191</v>
      </c>
      <c r="G151" s="2" t="s">
        <v>25</v>
      </c>
      <c r="H151" s="2" t="s">
        <v>18</v>
      </c>
      <c r="I151" s="2" t="s">
        <v>25</v>
      </c>
      <c r="J151" s="2" t="s">
        <v>44</v>
      </c>
    </row>
    <row r="152" customFormat="false" ht="12.8" hidden="false" customHeight="false" outlineLevel="0" collapsed="false">
      <c r="A152" s="1" t="s">
        <v>119</v>
      </c>
      <c r="B152" s="1" t="n">
        <v>1973</v>
      </c>
      <c r="C152" s="2" t="n">
        <v>324</v>
      </c>
      <c r="E152" s="3" t="s">
        <v>164</v>
      </c>
      <c r="G152" s="2" t="s">
        <v>22</v>
      </c>
      <c r="H152" s="2" t="s">
        <v>14</v>
      </c>
      <c r="I152" s="2" t="s">
        <v>23</v>
      </c>
      <c r="L152" s="9" t="s">
        <v>192</v>
      </c>
    </row>
    <row r="153" customFormat="false" ht="12.8" hidden="false" customHeight="false" outlineLevel="0" collapsed="false">
      <c r="A153" s="1" t="s">
        <v>119</v>
      </c>
      <c r="B153" s="1" t="n">
        <v>1973</v>
      </c>
      <c r="C153" s="2" t="n">
        <v>328</v>
      </c>
      <c r="E153" s="3" t="s">
        <v>191</v>
      </c>
      <c r="G153" s="2" t="s">
        <v>25</v>
      </c>
      <c r="H153" s="2" t="s">
        <v>18</v>
      </c>
      <c r="I153" s="2" t="s">
        <v>25</v>
      </c>
      <c r="J153" s="2" t="s">
        <v>44</v>
      </c>
    </row>
    <row r="154" customFormat="false" ht="12.8" hidden="false" customHeight="false" outlineLevel="0" collapsed="false">
      <c r="A154" s="1" t="s">
        <v>119</v>
      </c>
      <c r="B154" s="1" t="n">
        <v>1973</v>
      </c>
      <c r="C154" s="2" t="n">
        <v>357</v>
      </c>
      <c r="E154" s="10" t="s">
        <v>52</v>
      </c>
      <c r="F154" s="2" t="n">
        <v>1904</v>
      </c>
      <c r="G154" s="2" t="s">
        <v>40</v>
      </c>
      <c r="H154" s="2" t="s">
        <v>18</v>
      </c>
      <c r="I154" s="2" t="s">
        <v>25</v>
      </c>
      <c r="J154" s="2" t="s">
        <v>44</v>
      </c>
    </row>
    <row r="155" customFormat="false" ht="12.8" hidden="false" customHeight="false" outlineLevel="0" collapsed="false">
      <c r="A155" s="1" t="s">
        <v>119</v>
      </c>
      <c r="B155" s="1" t="n">
        <v>1973</v>
      </c>
      <c r="C155" s="2" t="n">
        <v>363</v>
      </c>
      <c r="E155" s="3" t="s">
        <v>193</v>
      </c>
      <c r="G155" s="2" t="s">
        <v>22</v>
      </c>
      <c r="H155" s="2" t="s">
        <v>18</v>
      </c>
      <c r="I155" s="2" t="s">
        <v>83</v>
      </c>
    </row>
    <row r="156" customFormat="false" ht="12.8" hidden="false" customHeight="false" outlineLevel="0" collapsed="false">
      <c r="A156" s="1" t="s">
        <v>119</v>
      </c>
      <c r="B156" s="1" t="n">
        <v>1973</v>
      </c>
      <c r="C156" s="2" t="n">
        <v>367</v>
      </c>
      <c r="E156" s="3" t="s">
        <v>194</v>
      </c>
      <c r="F156" s="2" t="n">
        <v>1868</v>
      </c>
      <c r="G156" s="2" t="s">
        <v>40</v>
      </c>
      <c r="H156" s="2" t="s">
        <v>18</v>
      </c>
      <c r="I156" s="2" t="s">
        <v>25</v>
      </c>
      <c r="J156" s="2" t="s">
        <v>44</v>
      </c>
    </row>
    <row r="157" customFormat="false" ht="12.8" hidden="false" customHeight="false" outlineLevel="0" collapsed="false">
      <c r="A157" s="1" t="s">
        <v>119</v>
      </c>
      <c r="B157" s="1" t="n">
        <v>1973</v>
      </c>
      <c r="C157" s="2" t="n">
        <v>370</v>
      </c>
      <c r="E157" s="10" t="s">
        <v>195</v>
      </c>
      <c r="F157" s="2" t="n">
        <v>1845</v>
      </c>
      <c r="G157" s="2" t="s">
        <v>40</v>
      </c>
      <c r="H157" s="2" t="s">
        <v>18</v>
      </c>
      <c r="I157" s="2" t="s">
        <v>25</v>
      </c>
      <c r="J157" s="2" t="s">
        <v>44</v>
      </c>
    </row>
    <row r="158" customFormat="false" ht="12.8" hidden="false" customHeight="false" outlineLevel="0" collapsed="false">
      <c r="A158" s="1" t="s">
        <v>119</v>
      </c>
      <c r="B158" s="1" t="n">
        <v>1973</v>
      </c>
      <c r="C158" s="2" t="n">
        <v>371</v>
      </c>
      <c r="E158" s="3" t="s">
        <v>191</v>
      </c>
      <c r="G158" s="2" t="s">
        <v>25</v>
      </c>
      <c r="H158" s="2" t="s">
        <v>18</v>
      </c>
      <c r="I158" s="2" t="s">
        <v>25</v>
      </c>
      <c r="J158" s="2" t="s">
        <v>44</v>
      </c>
    </row>
    <row r="159" customFormat="false" ht="12.8" hidden="false" customHeight="false" outlineLevel="0" collapsed="false">
      <c r="A159" s="1" t="s">
        <v>119</v>
      </c>
      <c r="B159" s="1" t="n">
        <v>1973</v>
      </c>
      <c r="C159" s="2" t="n">
        <v>378</v>
      </c>
      <c r="E159" s="3" t="s">
        <v>196</v>
      </c>
      <c r="F159" s="2" t="n">
        <v>1904</v>
      </c>
      <c r="G159" s="2" t="s">
        <v>13</v>
      </c>
      <c r="H159" s="2" t="s">
        <v>60</v>
      </c>
      <c r="I159" s="2" t="s">
        <v>22</v>
      </c>
    </row>
    <row r="160" customFormat="false" ht="12.8" hidden="false" customHeight="false" outlineLevel="0" collapsed="false">
      <c r="A160" s="1" t="s">
        <v>119</v>
      </c>
      <c r="B160" s="1" t="n">
        <v>1973</v>
      </c>
      <c r="C160" s="2" t="n">
        <v>382</v>
      </c>
      <c r="E160" s="3" t="s">
        <v>181</v>
      </c>
      <c r="G160" s="2" t="s">
        <v>25</v>
      </c>
      <c r="H160" s="2" t="s">
        <v>18</v>
      </c>
      <c r="I160" s="2" t="s">
        <v>25</v>
      </c>
      <c r="J160" s="2" t="s">
        <v>44</v>
      </c>
    </row>
    <row r="161" customFormat="false" ht="12.8" hidden="false" customHeight="false" outlineLevel="0" collapsed="false">
      <c r="A161" s="1" t="s">
        <v>119</v>
      </c>
      <c r="B161" s="1" t="n">
        <v>1973</v>
      </c>
      <c r="C161" s="2" t="n">
        <v>387</v>
      </c>
      <c r="E161" s="10" t="s">
        <v>197</v>
      </c>
      <c r="F161" s="2" t="n">
        <v>1869</v>
      </c>
      <c r="G161" s="2" t="s">
        <v>40</v>
      </c>
      <c r="H161" s="2" t="s">
        <v>14</v>
      </c>
      <c r="I161" s="2" t="s">
        <v>25</v>
      </c>
      <c r="J161" s="2" t="s">
        <v>44</v>
      </c>
      <c r="L161" s="9" t="s">
        <v>198</v>
      </c>
    </row>
    <row r="162" customFormat="false" ht="12.8" hidden="false" customHeight="false" outlineLevel="0" collapsed="false">
      <c r="A162" s="1" t="s">
        <v>119</v>
      </c>
      <c r="B162" s="1" t="n">
        <v>1973</v>
      </c>
      <c r="C162" s="2" t="n">
        <v>388</v>
      </c>
      <c r="E162" s="3" t="s">
        <v>199</v>
      </c>
      <c r="F162" s="2" t="n">
        <v>1939</v>
      </c>
      <c r="G162" s="2" t="s">
        <v>13</v>
      </c>
      <c r="H162" s="2" t="s">
        <v>18</v>
      </c>
      <c r="I162" s="2" t="s">
        <v>30</v>
      </c>
    </row>
    <row r="163" customFormat="false" ht="12.8" hidden="false" customHeight="false" outlineLevel="0" collapsed="false">
      <c r="A163" s="1" t="s">
        <v>119</v>
      </c>
      <c r="B163" s="1" t="n">
        <v>1973</v>
      </c>
      <c r="C163" s="2" t="n">
        <v>389</v>
      </c>
      <c r="E163" s="3" t="s">
        <v>200</v>
      </c>
      <c r="G163" s="2" t="s">
        <v>22</v>
      </c>
      <c r="H163" s="2" t="s">
        <v>18</v>
      </c>
      <c r="I163" s="2" t="s">
        <v>83</v>
      </c>
    </row>
    <row r="164" customFormat="false" ht="12.8" hidden="false" customHeight="false" outlineLevel="0" collapsed="false">
      <c r="A164" s="1" t="s">
        <v>119</v>
      </c>
      <c r="B164" s="1" t="n">
        <v>1973</v>
      </c>
      <c r="C164" s="2" t="n">
        <v>393</v>
      </c>
      <c r="E164" s="3" t="s">
        <v>201</v>
      </c>
      <c r="G164" s="2" t="s">
        <v>13</v>
      </c>
      <c r="H164" s="2" t="s">
        <v>18</v>
      </c>
      <c r="I164" s="2" t="s">
        <v>83</v>
      </c>
    </row>
    <row r="165" customFormat="false" ht="12.8" hidden="false" customHeight="false" outlineLevel="0" collapsed="false">
      <c r="A165" s="1" t="s">
        <v>119</v>
      </c>
      <c r="B165" s="1" t="n">
        <v>1973</v>
      </c>
      <c r="C165" s="2" t="n">
        <v>396</v>
      </c>
      <c r="E165" s="3" t="s">
        <v>202</v>
      </c>
      <c r="G165" s="2" t="s">
        <v>22</v>
      </c>
      <c r="H165" s="2" t="s">
        <v>18</v>
      </c>
      <c r="I165" s="2" t="s">
        <v>30</v>
      </c>
    </row>
    <row r="166" customFormat="false" ht="12.8" hidden="false" customHeight="false" outlineLevel="0" collapsed="false">
      <c r="A166" s="1" t="s">
        <v>119</v>
      </c>
      <c r="B166" s="1" t="n">
        <v>1973</v>
      </c>
      <c r="C166" s="2" t="n">
        <v>399</v>
      </c>
      <c r="E166" s="3" t="s">
        <v>191</v>
      </c>
      <c r="G166" s="2" t="s">
        <v>22</v>
      </c>
      <c r="H166" s="2" t="s">
        <v>14</v>
      </c>
      <c r="I166" s="2" t="s">
        <v>25</v>
      </c>
      <c r="J166" s="2" t="s">
        <v>44</v>
      </c>
      <c r="L166" s="9" t="s">
        <v>203</v>
      </c>
    </row>
    <row r="167" customFormat="false" ht="12.8" hidden="false" customHeight="false" outlineLevel="0" collapsed="false">
      <c r="A167" s="1" t="s">
        <v>119</v>
      </c>
      <c r="B167" s="1" t="n">
        <v>1973</v>
      </c>
      <c r="C167" s="2" t="n">
        <v>400</v>
      </c>
      <c r="E167" s="10" t="s">
        <v>204</v>
      </c>
      <c r="F167" s="2" t="n">
        <v>1845</v>
      </c>
      <c r="G167" s="2" t="s">
        <v>40</v>
      </c>
      <c r="H167" s="2" t="s">
        <v>14</v>
      </c>
      <c r="I167" s="2" t="s">
        <v>25</v>
      </c>
      <c r="J167" s="2" t="s">
        <v>44</v>
      </c>
      <c r="L167" s="9" t="s">
        <v>205</v>
      </c>
    </row>
    <row r="168" customFormat="false" ht="12.8" hidden="false" customHeight="false" outlineLevel="0" collapsed="false">
      <c r="A168" s="1" t="s">
        <v>119</v>
      </c>
      <c r="B168" s="1" t="n">
        <v>1973</v>
      </c>
      <c r="C168" s="2" t="n">
        <v>419</v>
      </c>
      <c r="E168" s="3" t="s">
        <v>206</v>
      </c>
      <c r="F168" s="2" t="n">
        <v>1925</v>
      </c>
      <c r="G168" s="2" t="s">
        <v>13</v>
      </c>
      <c r="H168" s="2" t="s">
        <v>18</v>
      </c>
      <c r="I168" s="2" t="s">
        <v>23</v>
      </c>
    </row>
    <row r="169" customFormat="false" ht="12.8" hidden="false" customHeight="false" outlineLevel="0" collapsed="false">
      <c r="A169" s="1" t="s">
        <v>119</v>
      </c>
      <c r="B169" s="1" t="n">
        <v>1973</v>
      </c>
      <c r="C169" s="2" t="n">
        <v>423</v>
      </c>
      <c r="E169" s="3" t="s">
        <v>191</v>
      </c>
      <c r="G169" s="2" t="s">
        <v>22</v>
      </c>
      <c r="H169" s="2" t="s">
        <v>18</v>
      </c>
      <c r="I169" s="2" t="s">
        <v>25</v>
      </c>
      <c r="J169" s="2" t="s">
        <v>44</v>
      </c>
    </row>
    <row r="170" customFormat="false" ht="12.8" hidden="false" customHeight="false" outlineLevel="0" collapsed="false">
      <c r="A170" s="1" t="s">
        <v>119</v>
      </c>
      <c r="B170" s="1" t="n">
        <v>1973</v>
      </c>
      <c r="C170" s="2" t="n">
        <v>426</v>
      </c>
      <c r="E170" s="3" t="s">
        <v>207</v>
      </c>
      <c r="G170" s="2" t="s">
        <v>25</v>
      </c>
      <c r="H170" s="2" t="s">
        <v>18</v>
      </c>
      <c r="I170" s="2" t="s">
        <v>25</v>
      </c>
    </row>
    <row r="171" customFormat="false" ht="12.8" hidden="false" customHeight="false" outlineLevel="0" collapsed="false">
      <c r="A171" s="1" t="s">
        <v>119</v>
      </c>
      <c r="B171" s="1" t="n">
        <v>1973</v>
      </c>
      <c r="C171" s="2" t="n">
        <v>428</v>
      </c>
      <c r="E171" s="3" t="s">
        <v>208</v>
      </c>
      <c r="F171" s="2" t="n">
        <v>1743</v>
      </c>
      <c r="G171" s="2" t="s">
        <v>13</v>
      </c>
      <c r="H171" s="2" t="s">
        <v>14</v>
      </c>
      <c r="I171" s="2" t="s">
        <v>15</v>
      </c>
      <c r="L171" s="9" t="s">
        <v>209</v>
      </c>
    </row>
    <row r="172" customFormat="false" ht="12.8" hidden="false" customHeight="false" outlineLevel="0" collapsed="false">
      <c r="A172" s="1" t="s">
        <v>119</v>
      </c>
      <c r="B172" s="1" t="n">
        <v>1973</v>
      </c>
      <c r="C172" s="2" t="n">
        <v>439</v>
      </c>
      <c r="E172" s="3" t="s">
        <v>210</v>
      </c>
      <c r="G172" s="2" t="s">
        <v>13</v>
      </c>
      <c r="H172" s="2" t="s">
        <v>18</v>
      </c>
      <c r="I172" s="2" t="s">
        <v>15</v>
      </c>
    </row>
    <row r="173" customFormat="false" ht="12.8" hidden="false" customHeight="false" outlineLevel="0" collapsed="false">
      <c r="A173" s="1" t="s">
        <v>119</v>
      </c>
      <c r="B173" s="1" t="n">
        <v>1973</v>
      </c>
      <c r="C173" s="2" t="n">
        <v>447</v>
      </c>
      <c r="D173" s="2" t="n">
        <v>1</v>
      </c>
      <c r="E173" s="10" t="s">
        <v>211</v>
      </c>
      <c r="F173" s="2" t="n">
        <v>1824</v>
      </c>
      <c r="G173" s="2" t="s">
        <v>40</v>
      </c>
      <c r="H173" s="2" t="s">
        <v>18</v>
      </c>
      <c r="I173" s="2" t="s">
        <v>25</v>
      </c>
    </row>
    <row r="174" customFormat="false" ht="12.8" hidden="false" customHeight="false" outlineLevel="0" collapsed="false">
      <c r="A174" s="1" t="s">
        <v>119</v>
      </c>
      <c r="B174" s="1" t="n">
        <v>1973</v>
      </c>
      <c r="C174" s="2" t="n">
        <v>447</v>
      </c>
      <c r="D174" s="2" t="n">
        <v>2</v>
      </c>
      <c r="E174" s="3" t="s">
        <v>212</v>
      </c>
      <c r="F174" s="2" t="n">
        <v>1824</v>
      </c>
      <c r="G174" s="2" t="s">
        <v>13</v>
      </c>
      <c r="H174" s="2" t="s">
        <v>18</v>
      </c>
      <c r="I174" s="2" t="s">
        <v>25</v>
      </c>
      <c r="L174" s="9" t="s">
        <v>213</v>
      </c>
    </row>
    <row r="175" customFormat="false" ht="12.8" hidden="false" customHeight="false" outlineLevel="0" collapsed="false">
      <c r="A175" s="1" t="s">
        <v>119</v>
      </c>
      <c r="B175" s="1" t="n">
        <v>1973</v>
      </c>
      <c r="C175" s="2" t="n">
        <v>447</v>
      </c>
      <c r="D175" s="2" t="n">
        <v>3</v>
      </c>
      <c r="E175" s="10" t="s">
        <v>214</v>
      </c>
      <c r="F175" s="2" t="n">
        <v>1817</v>
      </c>
      <c r="G175" s="2" t="s">
        <v>40</v>
      </c>
      <c r="H175" s="2" t="s">
        <v>14</v>
      </c>
      <c r="I175" s="2" t="s">
        <v>25</v>
      </c>
      <c r="J175" s="2" t="s">
        <v>44</v>
      </c>
      <c r="L175" s="9" t="s">
        <v>215</v>
      </c>
    </row>
    <row r="176" customFormat="false" ht="12.8" hidden="false" customHeight="false" outlineLevel="0" collapsed="false">
      <c r="A176" s="1" t="s">
        <v>119</v>
      </c>
      <c r="B176" s="1" t="n">
        <v>1973</v>
      </c>
      <c r="C176" s="2" t="n">
        <v>447</v>
      </c>
      <c r="D176" s="2" t="n">
        <v>4</v>
      </c>
      <c r="E176" s="10" t="s">
        <v>216</v>
      </c>
      <c r="F176" s="2" t="n">
        <v>1813</v>
      </c>
      <c r="G176" s="2" t="s">
        <v>40</v>
      </c>
      <c r="H176" s="2" t="s">
        <v>14</v>
      </c>
      <c r="I176" s="2" t="s">
        <v>25</v>
      </c>
      <c r="J176" s="2" t="s">
        <v>44</v>
      </c>
      <c r="L176" s="9" t="s">
        <v>217</v>
      </c>
    </row>
    <row r="177" customFormat="false" ht="12.8" hidden="false" customHeight="false" outlineLevel="0" collapsed="false">
      <c r="A177" s="1" t="s">
        <v>119</v>
      </c>
      <c r="B177" s="1" t="n">
        <v>1973</v>
      </c>
      <c r="C177" s="2" t="n">
        <v>447</v>
      </c>
      <c r="D177" s="2" t="n">
        <v>5</v>
      </c>
      <c r="E177" s="10" t="s">
        <v>218</v>
      </c>
      <c r="F177" s="2" t="n">
        <v>1816</v>
      </c>
      <c r="G177" s="2" t="s">
        <v>40</v>
      </c>
      <c r="H177" s="2" t="s">
        <v>14</v>
      </c>
      <c r="I177" s="2" t="s">
        <v>25</v>
      </c>
      <c r="J177" s="2" t="s">
        <v>44</v>
      </c>
      <c r="L177" s="9" t="s">
        <v>219</v>
      </c>
    </row>
    <row r="178" customFormat="false" ht="12.8" hidden="false" customHeight="false" outlineLevel="0" collapsed="false">
      <c r="A178" s="1" t="s">
        <v>119</v>
      </c>
      <c r="B178" s="1" t="n">
        <v>1973</v>
      </c>
      <c r="C178" s="2" t="n">
        <v>448</v>
      </c>
      <c r="D178" s="2" t="n">
        <v>1</v>
      </c>
      <c r="E178" s="3" t="s">
        <v>220</v>
      </c>
      <c r="G178" s="2" t="s">
        <v>25</v>
      </c>
      <c r="H178" s="2" t="s">
        <v>18</v>
      </c>
      <c r="I178" s="2" t="s">
        <v>25</v>
      </c>
      <c r="J178" s="2" t="s">
        <v>40</v>
      </c>
    </row>
    <row r="179" customFormat="false" ht="12.8" hidden="false" customHeight="false" outlineLevel="0" collapsed="false">
      <c r="A179" s="1" t="s">
        <v>119</v>
      </c>
      <c r="B179" s="1" t="n">
        <v>1973</v>
      </c>
      <c r="C179" s="2" t="n">
        <v>448</v>
      </c>
      <c r="D179" s="2" t="n">
        <v>2</v>
      </c>
      <c r="E179" s="3" t="s">
        <v>47</v>
      </c>
      <c r="G179" s="2" t="s">
        <v>25</v>
      </c>
      <c r="H179" s="2" t="s">
        <v>18</v>
      </c>
      <c r="I179" s="2" t="s">
        <v>25</v>
      </c>
      <c r="L179" s="9" t="s">
        <v>221</v>
      </c>
    </row>
    <row r="180" customFormat="false" ht="12.8" hidden="false" customHeight="false" outlineLevel="0" collapsed="false">
      <c r="A180" s="1" t="s">
        <v>119</v>
      </c>
      <c r="B180" s="1" t="n">
        <v>1973</v>
      </c>
      <c r="C180" s="2" t="n">
        <v>448</v>
      </c>
      <c r="D180" s="2" t="n">
        <v>3</v>
      </c>
      <c r="E180" s="10" t="s">
        <v>155</v>
      </c>
      <c r="F180" s="2" t="n">
        <v>1876</v>
      </c>
      <c r="G180" s="2" t="s">
        <v>40</v>
      </c>
      <c r="H180" s="2" t="s">
        <v>18</v>
      </c>
      <c r="I180" s="2" t="s">
        <v>25</v>
      </c>
      <c r="J180" s="2" t="s">
        <v>44</v>
      </c>
      <c r="L180" s="9" t="s">
        <v>222</v>
      </c>
    </row>
    <row r="181" customFormat="false" ht="12.8" hidden="false" customHeight="false" outlineLevel="0" collapsed="false">
      <c r="A181" s="1" t="s">
        <v>119</v>
      </c>
      <c r="B181" s="1" t="n">
        <v>1973</v>
      </c>
      <c r="C181" s="2" t="n">
        <v>448</v>
      </c>
      <c r="D181" s="2" t="n">
        <v>4</v>
      </c>
      <c r="E181" s="3" t="s">
        <v>223</v>
      </c>
      <c r="G181" s="2" t="s">
        <v>25</v>
      </c>
      <c r="H181" s="2" t="s">
        <v>18</v>
      </c>
      <c r="I181" s="2" t="s">
        <v>25</v>
      </c>
      <c r="L181" s="1" t="s">
        <v>224</v>
      </c>
    </row>
    <row r="182" customFormat="false" ht="12.8" hidden="false" customHeight="false" outlineLevel="0" collapsed="false">
      <c r="A182" s="1" t="s">
        <v>119</v>
      </c>
      <c r="B182" s="1" t="n">
        <v>1973</v>
      </c>
      <c r="C182" s="2" t="n">
        <v>449</v>
      </c>
      <c r="E182" s="3" t="s">
        <v>225</v>
      </c>
      <c r="F182" s="2" t="n">
        <v>1835</v>
      </c>
      <c r="G182" s="2" t="s">
        <v>13</v>
      </c>
      <c r="H182" s="2" t="s">
        <v>18</v>
      </c>
      <c r="I182" s="2" t="s">
        <v>25</v>
      </c>
      <c r="J182" s="2" t="s">
        <v>44</v>
      </c>
      <c r="L182" s="1" t="s">
        <v>226</v>
      </c>
    </row>
    <row r="183" customFormat="false" ht="12.8" hidden="false" customHeight="false" outlineLevel="0" collapsed="false">
      <c r="A183" s="1" t="s">
        <v>119</v>
      </c>
      <c r="B183" s="1" t="n">
        <v>1973</v>
      </c>
      <c r="C183" s="2" t="n">
        <v>450</v>
      </c>
      <c r="D183" s="2" t="n">
        <v>1</v>
      </c>
      <c r="E183" s="3" t="s">
        <v>227</v>
      </c>
      <c r="G183" s="2" t="s">
        <v>25</v>
      </c>
      <c r="H183" s="2" t="s">
        <v>18</v>
      </c>
      <c r="I183" s="2" t="s">
        <v>23</v>
      </c>
      <c r="J183" s="2" t="s">
        <v>26</v>
      </c>
      <c r="L183" s="9" t="s">
        <v>228</v>
      </c>
    </row>
    <row r="184" customFormat="false" ht="12.8" hidden="false" customHeight="false" outlineLevel="0" collapsed="false">
      <c r="A184" s="1" t="s">
        <v>119</v>
      </c>
      <c r="B184" s="1" t="n">
        <v>1973</v>
      </c>
      <c r="C184" s="2" t="n">
        <v>450</v>
      </c>
      <c r="D184" s="2" t="n">
        <v>2</v>
      </c>
      <c r="E184" s="3" t="s">
        <v>229</v>
      </c>
      <c r="F184" s="2" t="n">
        <v>1938</v>
      </c>
      <c r="G184" s="2" t="s">
        <v>13</v>
      </c>
      <c r="H184" s="2" t="s">
        <v>18</v>
      </c>
      <c r="I184" s="2" t="s">
        <v>23</v>
      </c>
      <c r="J184" s="2" t="s">
        <v>26</v>
      </c>
    </row>
    <row r="185" customFormat="false" ht="12.8" hidden="false" customHeight="false" outlineLevel="0" collapsed="false">
      <c r="A185" s="1" t="s">
        <v>119</v>
      </c>
      <c r="B185" s="1" t="n">
        <v>1973</v>
      </c>
      <c r="C185" s="2" t="n">
        <v>450</v>
      </c>
      <c r="D185" s="2" t="n">
        <v>3</v>
      </c>
      <c r="E185" s="3" t="s">
        <v>230</v>
      </c>
      <c r="F185" s="2" t="n">
        <v>1942</v>
      </c>
      <c r="G185" s="2" t="s">
        <v>13</v>
      </c>
      <c r="H185" s="2" t="s">
        <v>18</v>
      </c>
      <c r="I185" s="2" t="s">
        <v>23</v>
      </c>
      <c r="J185" s="2" t="s">
        <v>26</v>
      </c>
      <c r="L185" s="9"/>
    </row>
    <row r="186" customFormat="false" ht="12.8" hidden="false" customHeight="false" outlineLevel="0" collapsed="false">
      <c r="A186" s="1" t="s">
        <v>119</v>
      </c>
      <c r="B186" s="1" t="n">
        <v>1973</v>
      </c>
      <c r="C186" s="2" t="n">
        <v>450</v>
      </c>
      <c r="D186" s="2" t="n">
        <v>4</v>
      </c>
      <c r="E186" s="3" t="s">
        <v>231</v>
      </c>
      <c r="F186" s="2" t="n">
        <v>1928</v>
      </c>
      <c r="G186" s="2" t="s">
        <v>13</v>
      </c>
      <c r="H186" s="2" t="s">
        <v>18</v>
      </c>
      <c r="I186" s="2" t="s">
        <v>22</v>
      </c>
    </row>
    <row r="187" customFormat="false" ht="12.8" hidden="false" customHeight="false" outlineLevel="0" collapsed="false">
      <c r="A187" s="1" t="s">
        <v>119</v>
      </c>
      <c r="B187" s="1" t="n">
        <v>1973</v>
      </c>
      <c r="C187" s="2" t="n">
        <v>450</v>
      </c>
      <c r="D187" s="2" t="n">
        <v>5</v>
      </c>
      <c r="E187" s="3" t="s">
        <v>220</v>
      </c>
      <c r="G187" s="2" t="s">
        <v>25</v>
      </c>
      <c r="H187" s="2" t="s">
        <v>18</v>
      </c>
      <c r="I187" s="2" t="s">
        <v>25</v>
      </c>
      <c r="J187" s="2" t="s">
        <v>40</v>
      </c>
    </row>
    <row r="188" customFormat="false" ht="12.8" hidden="false" customHeight="false" outlineLevel="0" collapsed="false">
      <c r="A188" s="1" t="s">
        <v>119</v>
      </c>
      <c r="B188" s="1" t="n">
        <v>1973</v>
      </c>
      <c r="C188" s="2" t="n">
        <v>458</v>
      </c>
      <c r="D188" s="2" t="n">
        <v>1</v>
      </c>
      <c r="E188" s="3" t="s">
        <v>191</v>
      </c>
      <c r="G188" s="2" t="s">
        <v>25</v>
      </c>
      <c r="H188" s="2" t="s">
        <v>18</v>
      </c>
      <c r="I188" s="2" t="s">
        <v>25</v>
      </c>
      <c r="J188" s="2" t="s">
        <v>44</v>
      </c>
    </row>
    <row r="189" customFormat="false" ht="12.8" hidden="false" customHeight="false" outlineLevel="0" collapsed="false">
      <c r="A189" s="1" t="s">
        <v>119</v>
      </c>
      <c r="B189" s="1" t="n">
        <v>1973</v>
      </c>
      <c r="C189" s="2" t="n">
        <v>458</v>
      </c>
      <c r="D189" s="2" t="n">
        <v>2</v>
      </c>
      <c r="E189" s="3" t="s">
        <v>207</v>
      </c>
      <c r="G189" s="2" t="s">
        <v>25</v>
      </c>
      <c r="H189" s="2" t="s">
        <v>18</v>
      </c>
      <c r="I189" s="2" t="s">
        <v>25</v>
      </c>
    </row>
    <row r="190" customFormat="false" ht="12.8" hidden="false" customHeight="false" outlineLevel="0" collapsed="false">
      <c r="A190" s="1" t="s">
        <v>119</v>
      </c>
      <c r="B190" s="1" t="n">
        <v>1973</v>
      </c>
      <c r="C190" s="2" t="n">
        <v>471</v>
      </c>
      <c r="E190" s="3" t="s">
        <v>232</v>
      </c>
      <c r="F190" s="2" t="n">
        <v>1941</v>
      </c>
      <c r="G190" s="2" t="s">
        <v>13</v>
      </c>
      <c r="H190" s="2" t="s">
        <v>60</v>
      </c>
      <c r="I190" s="2" t="s">
        <v>30</v>
      </c>
      <c r="L190" s="9" t="s">
        <v>233</v>
      </c>
    </row>
    <row r="191" customFormat="false" ht="12.8" hidden="false" customHeight="false" outlineLevel="0" collapsed="false">
      <c r="A191" s="1" t="s">
        <v>119</v>
      </c>
      <c r="B191" s="1" t="n">
        <v>1973</v>
      </c>
      <c r="C191" s="2" t="n">
        <v>473</v>
      </c>
      <c r="D191" s="2" t="n">
        <v>1</v>
      </c>
      <c r="E191" s="10" t="s">
        <v>234</v>
      </c>
      <c r="F191" s="2" t="n">
        <v>1922</v>
      </c>
      <c r="G191" s="2" t="s">
        <v>40</v>
      </c>
      <c r="H191" s="2" t="s">
        <v>18</v>
      </c>
      <c r="I191" s="2" t="s">
        <v>25</v>
      </c>
      <c r="J191" s="2" t="s">
        <v>40</v>
      </c>
      <c r="L191" s="1" t="s">
        <v>235</v>
      </c>
    </row>
    <row r="192" customFormat="false" ht="12.8" hidden="false" customHeight="false" outlineLevel="0" collapsed="false">
      <c r="A192" s="1" t="s">
        <v>119</v>
      </c>
      <c r="B192" s="1" t="n">
        <v>1973</v>
      </c>
      <c r="C192" s="2" t="n">
        <v>473</v>
      </c>
      <c r="D192" s="2" t="n">
        <v>2</v>
      </c>
      <c r="E192" s="3" t="s">
        <v>236</v>
      </c>
      <c r="F192" s="2" t="n">
        <v>1934</v>
      </c>
      <c r="G192" s="2" t="s">
        <v>13</v>
      </c>
      <c r="H192" s="2" t="s">
        <v>18</v>
      </c>
      <c r="I192" s="2" t="s">
        <v>23</v>
      </c>
      <c r="L192" s="9" t="s">
        <v>237</v>
      </c>
    </row>
    <row r="193" customFormat="false" ht="12.8" hidden="false" customHeight="false" outlineLevel="0" collapsed="false">
      <c r="A193" s="1" t="s">
        <v>119</v>
      </c>
      <c r="B193" s="1" t="n">
        <v>1973</v>
      </c>
      <c r="C193" s="2" t="n">
        <v>473</v>
      </c>
      <c r="D193" s="2" t="n">
        <v>3</v>
      </c>
      <c r="E193" s="3" t="s">
        <v>238</v>
      </c>
      <c r="F193" s="2" t="n">
        <v>1935</v>
      </c>
      <c r="G193" s="2" t="s">
        <v>13</v>
      </c>
      <c r="H193" s="2" t="s">
        <v>18</v>
      </c>
      <c r="I193" s="2" t="s">
        <v>23</v>
      </c>
      <c r="L193" s="9" t="s">
        <v>239</v>
      </c>
    </row>
    <row r="194" customFormat="false" ht="12.8" hidden="false" customHeight="false" outlineLevel="0" collapsed="false">
      <c r="A194" s="1" t="s">
        <v>119</v>
      </c>
      <c r="B194" s="1" t="n">
        <v>1973</v>
      </c>
      <c r="C194" s="2" t="n">
        <v>474</v>
      </c>
      <c r="D194" s="2" t="n">
        <v>1</v>
      </c>
      <c r="E194" s="3" t="s">
        <v>240</v>
      </c>
      <c r="F194" s="2" t="n">
        <v>1941</v>
      </c>
      <c r="G194" s="2" t="s">
        <v>13</v>
      </c>
      <c r="H194" s="2" t="s">
        <v>60</v>
      </c>
      <c r="I194" s="2" t="s">
        <v>30</v>
      </c>
      <c r="L194" s="9" t="s">
        <v>241</v>
      </c>
    </row>
    <row r="195" customFormat="false" ht="12.8" hidden="false" customHeight="false" outlineLevel="0" collapsed="false">
      <c r="A195" s="1" t="s">
        <v>119</v>
      </c>
      <c r="B195" s="1" t="n">
        <v>1973</v>
      </c>
      <c r="C195" s="2" t="n">
        <v>474</v>
      </c>
      <c r="D195" s="2" t="n">
        <v>2</v>
      </c>
      <c r="E195" s="3" t="s">
        <v>242</v>
      </c>
      <c r="F195" s="2" t="n">
        <v>1938</v>
      </c>
      <c r="G195" s="2" t="s">
        <v>13</v>
      </c>
      <c r="H195" s="2" t="s">
        <v>60</v>
      </c>
      <c r="I195" s="2" t="s">
        <v>30</v>
      </c>
      <c r="L195" s="9" t="s">
        <v>243</v>
      </c>
    </row>
    <row r="196" customFormat="false" ht="12.8" hidden="false" customHeight="false" outlineLevel="0" collapsed="false">
      <c r="A196" s="1" t="s">
        <v>119</v>
      </c>
      <c r="B196" s="1" t="n">
        <v>1973</v>
      </c>
      <c r="C196" s="2" t="n">
        <v>475</v>
      </c>
      <c r="D196" s="2" t="n">
        <v>1</v>
      </c>
      <c r="E196" s="3" t="s">
        <v>244</v>
      </c>
      <c r="F196" s="2" t="n">
        <v>1940</v>
      </c>
      <c r="G196" s="2" t="s">
        <v>13</v>
      </c>
      <c r="H196" s="2" t="s">
        <v>60</v>
      </c>
      <c r="I196" s="2" t="s">
        <v>30</v>
      </c>
      <c r="L196" s="9" t="s">
        <v>245</v>
      </c>
    </row>
    <row r="197" customFormat="false" ht="12.8" hidden="false" customHeight="false" outlineLevel="0" collapsed="false">
      <c r="A197" s="1" t="s">
        <v>119</v>
      </c>
      <c r="B197" s="1" t="n">
        <v>1973</v>
      </c>
      <c r="C197" s="2" t="n">
        <v>475</v>
      </c>
      <c r="D197" s="2" t="n">
        <v>2</v>
      </c>
      <c r="E197" s="3" t="s">
        <v>246</v>
      </c>
      <c r="F197" s="2" t="n">
        <v>1941</v>
      </c>
      <c r="G197" s="2" t="s">
        <v>13</v>
      </c>
      <c r="H197" s="2" t="s">
        <v>18</v>
      </c>
      <c r="I197" s="2" t="s">
        <v>30</v>
      </c>
      <c r="L197" s="9" t="s">
        <v>247</v>
      </c>
    </row>
    <row r="198" customFormat="false" ht="12.8" hidden="false" customHeight="false" outlineLevel="0" collapsed="false">
      <c r="A198" s="1" t="s">
        <v>119</v>
      </c>
      <c r="B198" s="1" t="n">
        <v>1973</v>
      </c>
      <c r="C198" s="2" t="n">
        <v>478</v>
      </c>
      <c r="E198" s="10" t="s">
        <v>195</v>
      </c>
      <c r="F198" s="2" t="n">
        <v>1845</v>
      </c>
      <c r="G198" s="2" t="s">
        <v>40</v>
      </c>
      <c r="H198" s="2" t="s">
        <v>60</v>
      </c>
      <c r="I198" s="2" t="s">
        <v>25</v>
      </c>
      <c r="J198" s="2" t="s">
        <v>44</v>
      </c>
      <c r="L198" s="9" t="s">
        <v>248</v>
      </c>
    </row>
    <row r="199" customFormat="false" ht="12.8" hidden="false" customHeight="false" outlineLevel="0" collapsed="false">
      <c r="A199" s="1" t="s">
        <v>119</v>
      </c>
      <c r="B199" s="1" t="n">
        <v>1973</v>
      </c>
      <c r="C199" s="2" t="n">
        <v>484</v>
      </c>
      <c r="E199" s="3" t="s">
        <v>249</v>
      </c>
      <c r="F199" s="2" t="n">
        <v>1905</v>
      </c>
      <c r="G199" s="2" t="s">
        <v>40</v>
      </c>
      <c r="H199" s="2" t="s">
        <v>18</v>
      </c>
      <c r="I199" s="2" t="s">
        <v>25</v>
      </c>
    </row>
    <row r="200" customFormat="false" ht="12.8" hidden="false" customHeight="false" outlineLevel="0" collapsed="false">
      <c r="A200" s="1" t="s">
        <v>119</v>
      </c>
      <c r="B200" s="1" t="n">
        <v>1973</v>
      </c>
      <c r="C200" s="2" t="n">
        <v>501</v>
      </c>
      <c r="D200" s="2" t="n">
        <v>1</v>
      </c>
      <c r="E200" s="3" t="s">
        <v>250</v>
      </c>
      <c r="F200" s="2" t="n">
        <v>1936</v>
      </c>
      <c r="G200" s="2" t="s">
        <v>13</v>
      </c>
      <c r="H200" s="2" t="s">
        <v>18</v>
      </c>
      <c r="I200" s="2" t="s">
        <v>23</v>
      </c>
      <c r="J200" s="2" t="s">
        <v>251</v>
      </c>
      <c r="L200" s="9" t="s">
        <v>252</v>
      </c>
    </row>
    <row r="201" customFormat="false" ht="12.8" hidden="false" customHeight="false" outlineLevel="0" collapsed="false">
      <c r="A201" s="1" t="s">
        <v>119</v>
      </c>
      <c r="B201" s="1" t="n">
        <v>1973</v>
      </c>
      <c r="C201" s="2" t="n">
        <v>501</v>
      </c>
      <c r="D201" s="2" t="n">
        <v>2</v>
      </c>
      <c r="E201" s="3" t="s">
        <v>236</v>
      </c>
      <c r="F201" s="2" t="n">
        <v>1934</v>
      </c>
      <c r="G201" s="2" t="s">
        <v>13</v>
      </c>
      <c r="H201" s="2" t="s">
        <v>14</v>
      </c>
      <c r="I201" s="2" t="s">
        <v>23</v>
      </c>
      <c r="J201" s="2" t="s">
        <v>251</v>
      </c>
      <c r="L201" s="9" t="s">
        <v>253</v>
      </c>
    </row>
    <row r="202" customFormat="false" ht="12.8" hidden="false" customHeight="false" outlineLevel="0" collapsed="false">
      <c r="A202" s="1" t="s">
        <v>119</v>
      </c>
      <c r="B202" s="1" t="n">
        <v>1973</v>
      </c>
      <c r="C202" s="2" t="n">
        <v>502</v>
      </c>
      <c r="E202" s="3" t="s">
        <v>220</v>
      </c>
      <c r="G202" s="2" t="s">
        <v>25</v>
      </c>
      <c r="H202" s="2" t="s">
        <v>18</v>
      </c>
      <c r="I202" s="2" t="s">
        <v>25</v>
      </c>
      <c r="J202" s="2" t="s">
        <v>40</v>
      </c>
    </row>
    <row r="203" customFormat="false" ht="12.8" hidden="false" customHeight="false" outlineLevel="0" collapsed="false">
      <c r="A203" s="1" t="s">
        <v>119</v>
      </c>
      <c r="B203" s="1" t="n">
        <v>1973</v>
      </c>
      <c r="C203" s="2" t="n">
        <v>506</v>
      </c>
      <c r="E203" s="10" t="s">
        <v>254</v>
      </c>
      <c r="F203" s="2" t="n">
        <v>1843</v>
      </c>
      <c r="G203" s="2" t="s">
        <v>40</v>
      </c>
      <c r="H203" s="2" t="s">
        <v>14</v>
      </c>
      <c r="I203" s="2" t="s">
        <v>25</v>
      </c>
      <c r="J203" s="2" t="s">
        <v>44</v>
      </c>
      <c r="L203" s="9" t="s">
        <v>255</v>
      </c>
    </row>
    <row r="204" customFormat="false" ht="12.8" hidden="false" customHeight="false" outlineLevel="0" collapsed="false">
      <c r="A204" s="1" t="s">
        <v>119</v>
      </c>
      <c r="B204" s="1" t="n">
        <v>1973</v>
      </c>
      <c r="C204" s="2" t="n">
        <v>514</v>
      </c>
      <c r="E204" s="10" t="s">
        <v>256</v>
      </c>
      <c r="F204" s="2" t="n">
        <v>1865</v>
      </c>
      <c r="G204" s="2" t="s">
        <v>40</v>
      </c>
      <c r="H204" s="2" t="s">
        <v>18</v>
      </c>
      <c r="I204" s="2" t="s">
        <v>25</v>
      </c>
      <c r="J204" s="2" t="s">
        <v>44</v>
      </c>
    </row>
    <row r="205" customFormat="false" ht="12.8" hidden="false" customHeight="false" outlineLevel="0" collapsed="false">
      <c r="A205" s="1" t="s">
        <v>119</v>
      </c>
      <c r="B205" s="1" t="n">
        <v>1973</v>
      </c>
      <c r="C205" s="2" t="n">
        <v>521</v>
      </c>
      <c r="D205" s="2" t="n">
        <v>1</v>
      </c>
      <c r="E205" s="3" t="s">
        <v>257</v>
      </c>
      <c r="G205" s="2" t="s">
        <v>25</v>
      </c>
      <c r="H205" s="2" t="s">
        <v>18</v>
      </c>
      <c r="I205" s="2" t="s">
        <v>23</v>
      </c>
      <c r="J205" s="2" t="s">
        <v>44</v>
      </c>
    </row>
    <row r="206" customFormat="false" ht="12.8" hidden="false" customHeight="false" outlineLevel="0" collapsed="false">
      <c r="A206" s="1" t="s">
        <v>119</v>
      </c>
      <c r="B206" s="1" t="n">
        <v>1973</v>
      </c>
      <c r="C206" s="2" t="n">
        <v>521</v>
      </c>
      <c r="D206" s="2" t="n">
        <v>2</v>
      </c>
      <c r="E206" s="3" t="s">
        <v>258</v>
      </c>
      <c r="G206" s="2" t="s">
        <v>22</v>
      </c>
      <c r="H206" s="2" t="s">
        <v>18</v>
      </c>
      <c r="I206" s="2" t="s">
        <v>30</v>
      </c>
    </row>
    <row r="207" customFormat="false" ht="12.8" hidden="false" customHeight="false" outlineLevel="0" collapsed="false">
      <c r="A207" s="1" t="s">
        <v>119</v>
      </c>
      <c r="B207" s="1" t="n">
        <v>1973</v>
      </c>
      <c r="C207" s="2" t="n">
        <v>531</v>
      </c>
      <c r="D207" s="2" t="n">
        <v>1</v>
      </c>
      <c r="E207" s="3" t="s">
        <v>259</v>
      </c>
      <c r="G207" s="2" t="s">
        <v>25</v>
      </c>
      <c r="H207" s="2" t="s">
        <v>18</v>
      </c>
      <c r="I207" s="2" t="s">
        <v>30</v>
      </c>
    </row>
    <row r="208" customFormat="false" ht="12.8" hidden="false" customHeight="false" outlineLevel="0" collapsed="false">
      <c r="A208" s="1" t="s">
        <v>119</v>
      </c>
      <c r="B208" s="1" t="n">
        <v>1973</v>
      </c>
      <c r="C208" s="2" t="n">
        <v>531</v>
      </c>
      <c r="D208" s="2" t="n">
        <v>2</v>
      </c>
      <c r="E208" s="3" t="s">
        <v>260</v>
      </c>
      <c r="F208" s="2" t="n">
        <v>1896</v>
      </c>
      <c r="G208" s="2" t="s">
        <v>13</v>
      </c>
      <c r="H208" s="2" t="s">
        <v>18</v>
      </c>
      <c r="I208" s="2" t="s">
        <v>22</v>
      </c>
    </row>
    <row r="209" customFormat="false" ht="12.8" hidden="false" customHeight="false" outlineLevel="0" collapsed="false">
      <c r="A209" s="1" t="s">
        <v>119</v>
      </c>
      <c r="B209" s="1" t="n">
        <v>1973</v>
      </c>
      <c r="C209" s="2" t="n">
        <v>532</v>
      </c>
      <c r="E209" s="3" t="s">
        <v>164</v>
      </c>
      <c r="G209" s="2" t="s">
        <v>22</v>
      </c>
      <c r="H209" s="2" t="s">
        <v>18</v>
      </c>
      <c r="I209" s="2" t="s">
        <v>23</v>
      </c>
    </row>
    <row r="210" customFormat="false" ht="12.8" hidden="false" customHeight="false" outlineLevel="0" collapsed="false">
      <c r="A210" s="1" t="s">
        <v>119</v>
      </c>
      <c r="B210" s="1" t="n">
        <v>1973</v>
      </c>
      <c r="C210" s="2" t="n">
        <v>538</v>
      </c>
      <c r="E210" s="3" t="s">
        <v>261</v>
      </c>
      <c r="F210" s="2" t="n">
        <v>1931</v>
      </c>
      <c r="G210" s="2" t="s">
        <v>13</v>
      </c>
      <c r="H210" s="2" t="s">
        <v>18</v>
      </c>
      <c r="I210" s="2" t="s">
        <v>30</v>
      </c>
    </row>
    <row r="211" customFormat="false" ht="12.8" hidden="false" customHeight="false" outlineLevel="0" collapsed="false">
      <c r="A211" s="1" t="s">
        <v>119</v>
      </c>
      <c r="B211" s="1" t="n">
        <v>1973</v>
      </c>
      <c r="C211" s="2" t="n">
        <v>541</v>
      </c>
      <c r="E211" s="10" t="s">
        <v>195</v>
      </c>
      <c r="F211" s="2" t="n">
        <v>1845</v>
      </c>
      <c r="G211" s="2" t="s">
        <v>40</v>
      </c>
      <c r="H211" s="2" t="s">
        <v>60</v>
      </c>
      <c r="I211" s="2" t="s">
        <v>25</v>
      </c>
      <c r="J211" s="2" t="s">
        <v>44</v>
      </c>
      <c r="L211" s="9" t="s">
        <v>262</v>
      </c>
    </row>
    <row r="212" customFormat="false" ht="12.8" hidden="false" customHeight="false" outlineLevel="0" collapsed="false">
      <c r="A212" s="1" t="s">
        <v>119</v>
      </c>
      <c r="B212" s="1" t="n">
        <v>1973</v>
      </c>
      <c r="C212" s="2" t="n">
        <v>543</v>
      </c>
      <c r="E212" s="3" t="s">
        <v>263</v>
      </c>
      <c r="G212" s="2" t="s">
        <v>22</v>
      </c>
      <c r="H212" s="2" t="s">
        <v>18</v>
      </c>
      <c r="I212" s="2" t="s">
        <v>23</v>
      </c>
      <c r="J212" s="2" t="s">
        <v>26</v>
      </c>
    </row>
    <row r="213" customFormat="false" ht="12.8" hidden="false" customHeight="false" outlineLevel="0" collapsed="false">
      <c r="A213" s="1" t="s">
        <v>119</v>
      </c>
      <c r="B213" s="1" t="n">
        <v>1973</v>
      </c>
      <c r="C213" s="2" t="n">
        <v>547</v>
      </c>
      <c r="E213" s="11" t="s">
        <v>264</v>
      </c>
      <c r="G213" s="2" t="s">
        <v>25</v>
      </c>
      <c r="H213" s="2" t="s">
        <v>18</v>
      </c>
      <c r="I213" s="2" t="s">
        <v>23</v>
      </c>
      <c r="J213" s="2" t="s">
        <v>26</v>
      </c>
    </row>
    <row r="214" customFormat="false" ht="12.8" hidden="false" customHeight="false" outlineLevel="0" collapsed="false">
      <c r="A214" s="1" t="s">
        <v>119</v>
      </c>
      <c r="B214" s="1" t="n">
        <v>1973</v>
      </c>
      <c r="C214" s="2" t="n">
        <v>569</v>
      </c>
      <c r="D214" s="2" t="n">
        <v>1</v>
      </c>
      <c r="E214" s="3" t="s">
        <v>265</v>
      </c>
      <c r="F214" s="2" t="n">
        <v>1927</v>
      </c>
      <c r="G214" s="2" t="s">
        <v>13</v>
      </c>
      <c r="H214" s="2" t="s">
        <v>14</v>
      </c>
      <c r="I214" s="2" t="s">
        <v>23</v>
      </c>
      <c r="J214" s="2" t="s">
        <v>26</v>
      </c>
      <c r="L214" s="9" t="s">
        <v>266</v>
      </c>
    </row>
    <row r="215" customFormat="false" ht="12.8" hidden="false" customHeight="false" outlineLevel="0" collapsed="false">
      <c r="A215" s="1" t="s">
        <v>119</v>
      </c>
      <c r="B215" s="1" t="n">
        <v>1973</v>
      </c>
      <c r="C215" s="2" t="n">
        <v>569</v>
      </c>
      <c r="D215" s="2" t="n">
        <v>2</v>
      </c>
      <c r="E215" s="10" t="s">
        <v>155</v>
      </c>
      <c r="F215" s="2" t="n">
        <v>1876</v>
      </c>
      <c r="G215" s="2" t="s">
        <v>40</v>
      </c>
      <c r="H215" s="2" t="s">
        <v>14</v>
      </c>
      <c r="I215" s="2" t="s">
        <v>25</v>
      </c>
    </row>
    <row r="216" customFormat="false" ht="12.8" hidden="false" customHeight="false" outlineLevel="0" collapsed="false">
      <c r="A216" s="1" t="s">
        <v>119</v>
      </c>
      <c r="B216" s="1" t="n">
        <v>1973</v>
      </c>
      <c r="C216" s="2" t="n">
        <v>569</v>
      </c>
      <c r="D216" s="2" t="n">
        <v>3</v>
      </c>
      <c r="E216" s="3" t="s">
        <v>267</v>
      </c>
      <c r="F216" s="2" t="n">
        <v>1938</v>
      </c>
      <c r="G216" s="2" t="s">
        <v>13</v>
      </c>
      <c r="H216" s="2" t="s">
        <v>14</v>
      </c>
      <c r="I216" s="2" t="s">
        <v>23</v>
      </c>
      <c r="L216" s="9" t="s">
        <v>268</v>
      </c>
    </row>
    <row r="217" customFormat="false" ht="12.8" hidden="false" customHeight="false" outlineLevel="0" collapsed="false">
      <c r="A217" s="1" t="s">
        <v>119</v>
      </c>
      <c r="B217" s="1" t="n">
        <v>1973</v>
      </c>
      <c r="C217" s="2" t="n">
        <v>571</v>
      </c>
      <c r="D217" s="2" t="n">
        <v>1</v>
      </c>
      <c r="E217" s="3" t="s">
        <v>269</v>
      </c>
      <c r="F217" s="2" t="n">
        <v>1934</v>
      </c>
      <c r="G217" s="2" t="s">
        <v>13</v>
      </c>
      <c r="H217" s="2" t="s">
        <v>14</v>
      </c>
      <c r="I217" s="2" t="s">
        <v>30</v>
      </c>
    </row>
    <row r="218" customFormat="false" ht="12.8" hidden="false" customHeight="false" outlineLevel="0" collapsed="false">
      <c r="A218" s="1" t="s">
        <v>119</v>
      </c>
      <c r="B218" s="1" t="n">
        <v>1973</v>
      </c>
      <c r="C218" s="2" t="n">
        <v>571</v>
      </c>
      <c r="D218" s="2" t="n">
        <v>2</v>
      </c>
      <c r="E218" s="3" t="s">
        <v>270</v>
      </c>
      <c r="G218" s="2" t="s">
        <v>22</v>
      </c>
      <c r="H218" s="2" t="s">
        <v>18</v>
      </c>
      <c r="I218" s="2" t="s">
        <v>30</v>
      </c>
    </row>
    <row r="219" customFormat="false" ht="12.8" hidden="false" customHeight="false" outlineLevel="0" collapsed="false">
      <c r="A219" s="1" t="s">
        <v>119</v>
      </c>
      <c r="B219" s="1" t="n">
        <v>1973</v>
      </c>
      <c r="C219" s="2" t="n">
        <v>571</v>
      </c>
      <c r="D219" s="2" t="n">
        <v>3</v>
      </c>
      <c r="E219" s="3" t="s">
        <v>271</v>
      </c>
      <c r="G219" s="2" t="s">
        <v>22</v>
      </c>
      <c r="H219" s="2" t="s">
        <v>18</v>
      </c>
      <c r="I219" s="2" t="s">
        <v>30</v>
      </c>
    </row>
    <row r="220" customFormat="false" ht="12.8" hidden="false" customHeight="false" outlineLevel="0" collapsed="false">
      <c r="A220" s="1" t="s">
        <v>119</v>
      </c>
      <c r="B220" s="1" t="n">
        <v>1973</v>
      </c>
      <c r="C220" s="2" t="n">
        <v>574</v>
      </c>
      <c r="E220" s="3" t="s">
        <v>272</v>
      </c>
      <c r="F220" s="2" t="n">
        <v>1920</v>
      </c>
      <c r="G220" s="2" t="s">
        <v>13</v>
      </c>
      <c r="H220" s="2" t="s">
        <v>14</v>
      </c>
      <c r="I220" s="2" t="s">
        <v>22</v>
      </c>
    </row>
    <row r="221" customFormat="false" ht="12.8" hidden="false" customHeight="false" outlineLevel="0" collapsed="false">
      <c r="A221" s="1" t="s">
        <v>119</v>
      </c>
      <c r="B221" s="1" t="n">
        <v>1973</v>
      </c>
      <c r="C221" s="2" t="n">
        <v>577</v>
      </c>
      <c r="E221" s="3" t="s">
        <v>273</v>
      </c>
      <c r="F221" s="2" t="n">
        <v>1900</v>
      </c>
      <c r="G221" s="2" t="s">
        <v>13</v>
      </c>
      <c r="H221" s="2" t="s">
        <v>18</v>
      </c>
      <c r="I221" s="2" t="s">
        <v>15</v>
      </c>
    </row>
    <row r="222" customFormat="false" ht="12.8" hidden="false" customHeight="false" outlineLevel="0" collapsed="false">
      <c r="A222" s="1" t="s">
        <v>119</v>
      </c>
      <c r="B222" s="1" t="n">
        <v>1973</v>
      </c>
      <c r="C222" s="2" t="n">
        <v>590</v>
      </c>
      <c r="E222" s="3" t="s">
        <v>210</v>
      </c>
      <c r="G222" s="2" t="s">
        <v>13</v>
      </c>
      <c r="H222" s="2" t="s">
        <v>14</v>
      </c>
      <c r="I222" s="2" t="s">
        <v>15</v>
      </c>
      <c r="L222" s="9" t="s">
        <v>274</v>
      </c>
    </row>
    <row r="223" customFormat="false" ht="12.8" hidden="false" customHeight="false" outlineLevel="0" collapsed="false">
      <c r="A223" s="1" t="s">
        <v>119</v>
      </c>
      <c r="B223" s="1" t="n">
        <v>1973</v>
      </c>
      <c r="C223" s="2" t="n">
        <v>594</v>
      </c>
      <c r="E223" s="3" t="s">
        <v>275</v>
      </c>
      <c r="F223" s="2" t="n">
        <v>1858</v>
      </c>
      <c r="G223" s="2" t="s">
        <v>13</v>
      </c>
      <c r="H223" s="2" t="s">
        <v>60</v>
      </c>
      <c r="I223" s="2" t="s">
        <v>25</v>
      </c>
      <c r="L223" s="9" t="s">
        <v>276</v>
      </c>
    </row>
    <row r="224" customFormat="false" ht="12.8" hidden="false" customHeight="false" outlineLevel="0" collapsed="false">
      <c r="A224" s="1" t="s">
        <v>119</v>
      </c>
      <c r="B224" s="1" t="n">
        <v>1973</v>
      </c>
      <c r="C224" s="2" t="n">
        <v>603</v>
      </c>
      <c r="E224" s="3" t="s">
        <v>277</v>
      </c>
      <c r="G224" s="2" t="s">
        <v>22</v>
      </c>
      <c r="H224" s="2" t="s">
        <v>18</v>
      </c>
      <c r="I224" s="2" t="s">
        <v>23</v>
      </c>
    </row>
    <row r="225" customFormat="false" ht="12.8" hidden="false" customHeight="false" outlineLevel="0" collapsed="false">
      <c r="A225" s="1" t="s">
        <v>119</v>
      </c>
      <c r="B225" s="1" t="n">
        <v>1973</v>
      </c>
      <c r="C225" s="2" t="n">
        <v>605</v>
      </c>
      <c r="E225" s="10" t="s">
        <v>278</v>
      </c>
      <c r="F225" s="2" t="n">
        <v>1862</v>
      </c>
      <c r="G225" s="2" t="s">
        <v>40</v>
      </c>
      <c r="H225" s="2" t="s">
        <v>18</v>
      </c>
      <c r="I225" s="2" t="s">
        <v>25</v>
      </c>
      <c r="J225" s="2" t="s">
        <v>44</v>
      </c>
    </row>
    <row r="226" customFormat="false" ht="12.8" hidden="false" customHeight="false" outlineLevel="0" collapsed="false">
      <c r="A226" s="1" t="s">
        <v>119</v>
      </c>
      <c r="B226" s="1" t="n">
        <v>1973</v>
      </c>
      <c r="C226" s="2" t="n">
        <v>607</v>
      </c>
      <c r="E226" s="3" t="s">
        <v>279</v>
      </c>
      <c r="F226" s="2" t="n">
        <v>1939</v>
      </c>
      <c r="G226" s="2" t="s">
        <v>13</v>
      </c>
      <c r="H226" s="2" t="s">
        <v>18</v>
      </c>
      <c r="I226" s="2" t="s">
        <v>23</v>
      </c>
      <c r="J226" s="2" t="s">
        <v>26</v>
      </c>
    </row>
    <row r="227" customFormat="false" ht="12.8" hidden="false" customHeight="false" outlineLevel="0" collapsed="false">
      <c r="A227" s="1" t="s">
        <v>119</v>
      </c>
      <c r="B227" s="1" t="n">
        <v>1973</v>
      </c>
      <c r="C227" s="2" t="n">
        <v>609</v>
      </c>
      <c r="E227" s="3" t="s">
        <v>280</v>
      </c>
      <c r="G227" s="2" t="s">
        <v>22</v>
      </c>
      <c r="H227" s="2" t="s">
        <v>18</v>
      </c>
      <c r="I227" s="2" t="s">
        <v>23</v>
      </c>
    </row>
    <row r="228" customFormat="false" ht="12.8" hidden="false" customHeight="false" outlineLevel="0" collapsed="false">
      <c r="A228" s="1" t="s">
        <v>119</v>
      </c>
      <c r="B228" s="1" t="n">
        <v>1973</v>
      </c>
      <c r="C228" s="2" t="n">
        <v>610</v>
      </c>
      <c r="E228" s="3" t="s">
        <v>281</v>
      </c>
      <c r="F228" s="2" t="n">
        <v>1934</v>
      </c>
      <c r="G228" s="2" t="s">
        <v>13</v>
      </c>
      <c r="H228" s="2" t="s">
        <v>18</v>
      </c>
      <c r="I228" s="2" t="s">
        <v>23</v>
      </c>
      <c r="J228" s="2" t="s">
        <v>26</v>
      </c>
    </row>
    <row r="229" customFormat="false" ht="12.8" hidden="false" customHeight="false" outlineLevel="0" collapsed="false">
      <c r="A229" s="1" t="s">
        <v>119</v>
      </c>
      <c r="B229" s="1" t="n">
        <v>1973</v>
      </c>
      <c r="C229" s="2" t="n">
        <v>611</v>
      </c>
      <c r="E229" s="3" t="s">
        <v>282</v>
      </c>
      <c r="F229" s="2" t="n">
        <v>1918</v>
      </c>
      <c r="G229" s="2" t="s">
        <v>13</v>
      </c>
      <c r="H229" s="2" t="s">
        <v>18</v>
      </c>
      <c r="I229" s="2" t="s">
        <v>22</v>
      </c>
    </row>
    <row r="230" customFormat="false" ht="12.8" hidden="false" customHeight="false" outlineLevel="0" collapsed="false">
      <c r="A230" s="1" t="s">
        <v>119</v>
      </c>
      <c r="B230" s="1" t="n">
        <v>1973</v>
      </c>
      <c r="C230" s="2" t="n">
        <v>614</v>
      </c>
      <c r="E230" s="3" t="s">
        <v>267</v>
      </c>
      <c r="F230" s="2" t="n">
        <v>1938</v>
      </c>
      <c r="G230" s="2" t="s">
        <v>13</v>
      </c>
      <c r="H230" s="2" t="s">
        <v>18</v>
      </c>
      <c r="I230" s="2" t="s">
        <v>23</v>
      </c>
    </row>
    <row r="231" customFormat="false" ht="12.8" hidden="false" customHeight="false" outlineLevel="0" collapsed="false">
      <c r="A231" s="1" t="s">
        <v>119</v>
      </c>
      <c r="B231" s="1" t="n">
        <v>1973</v>
      </c>
      <c r="C231" s="2" t="n">
        <v>616</v>
      </c>
      <c r="D231" s="2" t="n">
        <v>1</v>
      </c>
      <c r="E231" s="3" t="s">
        <v>283</v>
      </c>
      <c r="F231" s="2" t="n">
        <v>1924</v>
      </c>
      <c r="G231" s="2" t="s">
        <v>13</v>
      </c>
      <c r="H231" s="2" t="s">
        <v>18</v>
      </c>
      <c r="I231" s="2" t="s">
        <v>23</v>
      </c>
      <c r="L231" s="9" t="s">
        <v>284</v>
      </c>
    </row>
    <row r="232" customFormat="false" ht="12.8" hidden="false" customHeight="false" outlineLevel="0" collapsed="false">
      <c r="A232" s="1" t="s">
        <v>119</v>
      </c>
      <c r="B232" s="1" t="n">
        <v>1973</v>
      </c>
      <c r="C232" s="2" t="n">
        <v>616</v>
      </c>
      <c r="D232" s="2" t="n">
        <v>2</v>
      </c>
      <c r="E232" s="3" t="s">
        <v>285</v>
      </c>
      <c r="F232" s="2" t="n">
        <v>1808</v>
      </c>
      <c r="G232" s="2" t="s">
        <v>13</v>
      </c>
      <c r="H232" s="2" t="s">
        <v>14</v>
      </c>
      <c r="I232" s="2" t="s">
        <v>22</v>
      </c>
      <c r="L232" s="9" t="s">
        <v>286</v>
      </c>
    </row>
    <row r="233" customFormat="false" ht="12.8" hidden="false" customHeight="false" outlineLevel="0" collapsed="false">
      <c r="A233" s="1" t="s">
        <v>119</v>
      </c>
      <c r="B233" s="1" t="n">
        <v>1973</v>
      </c>
      <c r="C233" s="2" t="n">
        <v>631</v>
      </c>
      <c r="E233" s="3" t="s">
        <v>287</v>
      </c>
      <c r="F233" s="2" t="n">
        <v>1937</v>
      </c>
      <c r="G233" s="2" t="s">
        <v>13</v>
      </c>
      <c r="H233" s="2" t="s">
        <v>18</v>
      </c>
      <c r="I233" s="2" t="s">
        <v>23</v>
      </c>
    </row>
    <row r="234" customFormat="false" ht="12.8" hidden="false" customHeight="false" outlineLevel="0" collapsed="false">
      <c r="A234" s="1" t="s">
        <v>119</v>
      </c>
      <c r="B234" s="1" t="n">
        <v>1973</v>
      </c>
      <c r="C234" s="2" t="n">
        <v>634</v>
      </c>
      <c r="D234" s="2" t="n">
        <v>1</v>
      </c>
      <c r="E234" s="3" t="s">
        <v>288</v>
      </c>
      <c r="G234" s="2" t="s">
        <v>25</v>
      </c>
      <c r="H234" s="2" t="s">
        <v>18</v>
      </c>
      <c r="I234" s="2" t="s">
        <v>25</v>
      </c>
    </row>
    <row r="235" customFormat="false" ht="12.8" hidden="false" customHeight="false" outlineLevel="0" collapsed="false">
      <c r="A235" s="1" t="s">
        <v>119</v>
      </c>
      <c r="B235" s="1" t="n">
        <v>1973</v>
      </c>
      <c r="C235" s="2" t="n">
        <v>634</v>
      </c>
      <c r="D235" s="2" t="n">
        <v>2</v>
      </c>
      <c r="E235" s="3" t="s">
        <v>181</v>
      </c>
      <c r="G235" s="2" t="s">
        <v>25</v>
      </c>
      <c r="H235" s="2" t="s">
        <v>18</v>
      </c>
      <c r="I235" s="2" t="s">
        <v>25</v>
      </c>
      <c r="J235" s="2" t="s">
        <v>44</v>
      </c>
    </row>
    <row r="236" customFormat="false" ht="12.8" hidden="false" customHeight="false" outlineLevel="0" collapsed="false">
      <c r="A236" s="1" t="s">
        <v>119</v>
      </c>
      <c r="B236" s="1" t="n">
        <v>1973</v>
      </c>
      <c r="C236" s="2" t="n">
        <v>634</v>
      </c>
      <c r="D236" s="2" t="n">
        <v>3</v>
      </c>
      <c r="E236" s="3" t="s">
        <v>289</v>
      </c>
      <c r="G236" s="2" t="s">
        <v>25</v>
      </c>
      <c r="H236" s="2" t="s">
        <v>18</v>
      </c>
      <c r="I236" s="2" t="s">
        <v>25</v>
      </c>
      <c r="J236" s="2" t="s">
        <v>44</v>
      </c>
    </row>
    <row r="237" customFormat="false" ht="12.8" hidden="false" customHeight="false" outlineLevel="0" collapsed="false">
      <c r="A237" s="1" t="s">
        <v>119</v>
      </c>
      <c r="B237" s="1" t="n">
        <v>1973</v>
      </c>
      <c r="C237" s="2" t="n">
        <v>635</v>
      </c>
      <c r="E237" s="3" t="s">
        <v>290</v>
      </c>
      <c r="F237" s="2" t="n">
        <v>1933</v>
      </c>
      <c r="G237" s="2" t="s">
        <v>13</v>
      </c>
      <c r="H237" s="2" t="s">
        <v>18</v>
      </c>
      <c r="I237" s="2" t="s">
        <v>23</v>
      </c>
    </row>
    <row r="238" customFormat="false" ht="12.8" hidden="false" customHeight="false" outlineLevel="0" collapsed="false">
      <c r="A238" s="1" t="s">
        <v>119</v>
      </c>
      <c r="B238" s="1" t="n">
        <v>1973</v>
      </c>
      <c r="C238" s="2" t="n">
        <v>666</v>
      </c>
      <c r="D238" s="2" t="n">
        <v>1</v>
      </c>
      <c r="E238" s="3" t="s">
        <v>47</v>
      </c>
      <c r="G238" s="2" t="s">
        <v>25</v>
      </c>
      <c r="H238" s="2" t="s">
        <v>18</v>
      </c>
      <c r="I238" s="2" t="s">
        <v>25</v>
      </c>
      <c r="L238" s="1" t="s">
        <v>41</v>
      </c>
    </row>
    <row r="239" customFormat="false" ht="12.8" hidden="false" customHeight="false" outlineLevel="0" collapsed="false">
      <c r="A239" s="1" t="s">
        <v>119</v>
      </c>
      <c r="B239" s="1" t="n">
        <v>1973</v>
      </c>
      <c r="C239" s="2" t="n">
        <v>666</v>
      </c>
      <c r="D239" s="2" t="n">
        <v>2</v>
      </c>
      <c r="E239" s="3" t="s">
        <v>291</v>
      </c>
      <c r="F239" s="2" t="n">
        <v>1928</v>
      </c>
      <c r="G239" s="2" t="s">
        <v>13</v>
      </c>
      <c r="H239" s="2" t="s">
        <v>18</v>
      </c>
      <c r="I239" s="2" t="s">
        <v>22</v>
      </c>
    </row>
    <row r="240" customFormat="false" ht="12.8" hidden="false" customHeight="false" outlineLevel="0" collapsed="false">
      <c r="A240" s="1" t="s">
        <v>119</v>
      </c>
      <c r="B240" s="1" t="n">
        <v>1973</v>
      </c>
      <c r="C240" s="2" t="n">
        <v>677</v>
      </c>
      <c r="E240" s="3" t="s">
        <v>200</v>
      </c>
      <c r="G240" s="2" t="s">
        <v>22</v>
      </c>
      <c r="H240" s="2" t="s">
        <v>18</v>
      </c>
      <c r="I240" s="2" t="s">
        <v>83</v>
      </c>
    </row>
    <row r="241" customFormat="false" ht="12.8" hidden="false" customHeight="false" outlineLevel="0" collapsed="false">
      <c r="A241" s="1" t="s">
        <v>119</v>
      </c>
      <c r="B241" s="1" t="n">
        <v>1973</v>
      </c>
      <c r="C241" s="2" t="n">
        <v>688</v>
      </c>
      <c r="D241" s="2" t="n">
        <v>1</v>
      </c>
      <c r="E241" s="3" t="s">
        <v>292</v>
      </c>
      <c r="G241" s="2" t="s">
        <v>25</v>
      </c>
      <c r="H241" s="2" t="s">
        <v>18</v>
      </c>
      <c r="I241" s="2" t="s">
        <v>15</v>
      </c>
    </row>
    <row r="242" customFormat="false" ht="12.8" hidden="false" customHeight="false" outlineLevel="0" collapsed="false">
      <c r="A242" s="1" t="s">
        <v>119</v>
      </c>
      <c r="B242" s="1" t="n">
        <v>1973</v>
      </c>
      <c r="C242" s="2" t="n">
        <v>688</v>
      </c>
      <c r="D242" s="2" t="n">
        <v>2</v>
      </c>
      <c r="E242" s="3" t="s">
        <v>293</v>
      </c>
      <c r="F242" s="2" t="n">
        <v>1943</v>
      </c>
      <c r="G242" s="2" t="s">
        <v>13</v>
      </c>
      <c r="H242" s="2" t="s">
        <v>60</v>
      </c>
      <c r="I242" s="2" t="s">
        <v>30</v>
      </c>
      <c r="L242" s="9" t="s">
        <v>294</v>
      </c>
    </row>
    <row r="243" customFormat="false" ht="12.8" hidden="false" customHeight="false" outlineLevel="0" collapsed="false">
      <c r="A243" s="1" t="s">
        <v>119</v>
      </c>
      <c r="B243" s="1" t="n">
        <v>1973</v>
      </c>
      <c r="C243" s="2" t="n">
        <v>691</v>
      </c>
      <c r="E243" s="3" t="s">
        <v>295</v>
      </c>
      <c r="F243" s="2" t="n">
        <v>1943</v>
      </c>
      <c r="G243" s="2" t="s">
        <v>13</v>
      </c>
      <c r="H243" s="2" t="s">
        <v>18</v>
      </c>
      <c r="I243" s="2" t="s">
        <v>23</v>
      </c>
    </row>
    <row r="244" customFormat="false" ht="12.8" hidden="false" customHeight="false" outlineLevel="0" collapsed="false">
      <c r="A244" s="1" t="s">
        <v>119</v>
      </c>
      <c r="B244" s="1" t="n">
        <v>1973</v>
      </c>
      <c r="C244" s="2" t="n">
        <v>697</v>
      </c>
      <c r="E244" s="3" t="s">
        <v>296</v>
      </c>
      <c r="F244" s="2" t="n">
        <v>1841</v>
      </c>
      <c r="G244" s="2" t="s">
        <v>13</v>
      </c>
      <c r="H244" s="2" t="s">
        <v>18</v>
      </c>
      <c r="I244" s="2" t="s">
        <v>22</v>
      </c>
    </row>
    <row r="245" customFormat="false" ht="12.8" hidden="false" customHeight="false" outlineLevel="0" collapsed="false">
      <c r="A245" s="1" t="s">
        <v>119</v>
      </c>
      <c r="B245" s="1" t="n">
        <v>1973</v>
      </c>
      <c r="C245" s="2" t="n">
        <v>698</v>
      </c>
      <c r="D245" s="2" t="n">
        <v>1</v>
      </c>
      <c r="E245" s="3" t="s">
        <v>297</v>
      </c>
      <c r="G245" s="2" t="s">
        <v>25</v>
      </c>
      <c r="H245" s="2" t="s">
        <v>18</v>
      </c>
      <c r="I245" s="2" t="s">
        <v>25</v>
      </c>
    </row>
    <row r="246" customFormat="false" ht="12.8" hidden="false" customHeight="false" outlineLevel="0" collapsed="false">
      <c r="A246" s="1" t="s">
        <v>119</v>
      </c>
      <c r="B246" s="1" t="n">
        <v>1973</v>
      </c>
      <c r="C246" s="2" t="n">
        <v>698</v>
      </c>
      <c r="D246" s="2" t="n">
        <v>2</v>
      </c>
      <c r="E246" s="10" t="s">
        <v>298</v>
      </c>
      <c r="G246" s="2" t="s">
        <v>13</v>
      </c>
      <c r="H246" s="2" t="s">
        <v>18</v>
      </c>
      <c r="I246" s="2" t="s">
        <v>25</v>
      </c>
    </row>
    <row r="247" customFormat="false" ht="12.8" hidden="false" customHeight="false" outlineLevel="0" collapsed="false">
      <c r="A247" s="1" t="s">
        <v>119</v>
      </c>
      <c r="B247" s="1" t="n">
        <v>1973</v>
      </c>
      <c r="C247" s="2" t="n">
        <v>698</v>
      </c>
      <c r="D247" s="2" t="n">
        <v>3</v>
      </c>
      <c r="E247" s="3" t="s">
        <v>299</v>
      </c>
      <c r="F247" s="2" t="n">
        <v>1945</v>
      </c>
      <c r="G247" s="2" t="s">
        <v>13</v>
      </c>
      <c r="H247" s="2" t="s">
        <v>18</v>
      </c>
      <c r="I247" s="2" t="s">
        <v>30</v>
      </c>
    </row>
    <row r="248" customFormat="false" ht="12.8" hidden="false" customHeight="false" outlineLevel="0" collapsed="false">
      <c r="A248" s="1" t="s">
        <v>119</v>
      </c>
      <c r="B248" s="1" t="n">
        <v>1973</v>
      </c>
      <c r="C248" s="2" t="n">
        <v>698</v>
      </c>
      <c r="D248" s="2" t="n">
        <v>4</v>
      </c>
      <c r="E248" s="3" t="s">
        <v>300</v>
      </c>
      <c r="F248" s="2" t="n">
        <v>1941</v>
      </c>
      <c r="G248" s="2" t="s">
        <v>13</v>
      </c>
      <c r="H248" s="2" t="s">
        <v>18</v>
      </c>
      <c r="I248" s="2" t="s">
        <v>23</v>
      </c>
      <c r="L248" s="9"/>
    </row>
    <row r="249" customFormat="false" ht="12.8" hidden="false" customHeight="false" outlineLevel="0" collapsed="false">
      <c r="A249" s="1" t="s">
        <v>119</v>
      </c>
      <c r="B249" s="1" t="n">
        <v>1973</v>
      </c>
      <c r="C249" s="2" t="n">
        <v>699</v>
      </c>
      <c r="D249" s="2" t="n">
        <v>1</v>
      </c>
      <c r="E249" s="3" t="s">
        <v>301</v>
      </c>
      <c r="G249" s="2" t="s">
        <v>22</v>
      </c>
      <c r="H249" s="2" t="s">
        <v>60</v>
      </c>
      <c r="I249" s="2" t="s">
        <v>23</v>
      </c>
    </row>
    <row r="250" customFormat="false" ht="12.8" hidden="false" customHeight="false" outlineLevel="0" collapsed="false">
      <c r="A250" s="1" t="s">
        <v>119</v>
      </c>
      <c r="B250" s="1" t="n">
        <v>1973</v>
      </c>
      <c r="C250" s="2" t="n">
        <v>699</v>
      </c>
      <c r="D250" s="2" t="n">
        <v>2</v>
      </c>
      <c r="E250" s="10" t="s">
        <v>214</v>
      </c>
      <c r="F250" s="2" t="n">
        <v>1817</v>
      </c>
      <c r="G250" s="2" t="s">
        <v>40</v>
      </c>
      <c r="H250" s="2" t="s">
        <v>18</v>
      </c>
      <c r="I250" s="2" t="s">
        <v>25</v>
      </c>
      <c r="J250" s="2" t="s">
        <v>44</v>
      </c>
    </row>
    <row r="251" customFormat="false" ht="12.8" hidden="false" customHeight="false" outlineLevel="0" collapsed="false">
      <c r="A251" s="1" t="s">
        <v>119</v>
      </c>
      <c r="B251" s="1" t="n">
        <v>1973</v>
      </c>
      <c r="C251" s="2" t="n">
        <v>699</v>
      </c>
      <c r="D251" s="2" t="n">
        <v>3</v>
      </c>
      <c r="E251" s="3" t="s">
        <v>47</v>
      </c>
      <c r="G251" s="2" t="s">
        <v>25</v>
      </c>
      <c r="H251" s="2" t="s">
        <v>18</v>
      </c>
      <c r="I251" s="2" t="s">
        <v>25</v>
      </c>
      <c r="L251" s="1" t="s">
        <v>302</v>
      </c>
    </row>
    <row r="252" customFormat="false" ht="12.8" hidden="false" customHeight="false" outlineLevel="0" collapsed="false">
      <c r="A252" s="1" t="s">
        <v>119</v>
      </c>
      <c r="B252" s="1" t="n">
        <v>1973</v>
      </c>
      <c r="C252" s="2" t="n">
        <v>699</v>
      </c>
      <c r="D252" s="2" t="n">
        <v>4</v>
      </c>
      <c r="E252" s="10" t="s">
        <v>303</v>
      </c>
      <c r="F252" s="2" t="n">
        <v>1808</v>
      </c>
      <c r="G252" s="2" t="s">
        <v>13</v>
      </c>
      <c r="H252" s="2" t="s">
        <v>18</v>
      </c>
      <c r="I252" s="2" t="s">
        <v>25</v>
      </c>
    </row>
    <row r="253" customFormat="false" ht="12.8" hidden="false" customHeight="false" outlineLevel="0" collapsed="false">
      <c r="A253" s="1" t="s">
        <v>119</v>
      </c>
      <c r="B253" s="1" t="n">
        <v>1973</v>
      </c>
      <c r="C253" s="2" t="n">
        <v>699</v>
      </c>
      <c r="D253" s="2" t="n">
        <v>5</v>
      </c>
      <c r="E253" s="3" t="s">
        <v>304</v>
      </c>
      <c r="G253" s="2" t="s">
        <v>25</v>
      </c>
      <c r="H253" s="2" t="s">
        <v>18</v>
      </c>
      <c r="I253" s="2" t="s">
        <v>25</v>
      </c>
    </row>
    <row r="254" customFormat="false" ht="12.8" hidden="false" customHeight="false" outlineLevel="0" collapsed="false">
      <c r="A254" s="1" t="s">
        <v>119</v>
      </c>
      <c r="B254" s="1" t="n">
        <v>1973</v>
      </c>
      <c r="C254" s="2" t="n">
        <v>699</v>
      </c>
      <c r="D254" s="2" t="n">
        <v>6</v>
      </c>
      <c r="E254" s="3" t="s">
        <v>305</v>
      </c>
      <c r="G254" s="2" t="s">
        <v>22</v>
      </c>
      <c r="H254" s="2" t="s">
        <v>18</v>
      </c>
      <c r="I254" s="2" t="s">
        <v>30</v>
      </c>
    </row>
    <row r="255" customFormat="false" ht="12.8" hidden="false" customHeight="false" outlineLevel="0" collapsed="false">
      <c r="A255" s="1" t="s">
        <v>119</v>
      </c>
      <c r="B255" s="1" t="n">
        <v>1973</v>
      </c>
      <c r="C255" s="2" t="n">
        <v>705</v>
      </c>
      <c r="E255" s="3" t="s">
        <v>306</v>
      </c>
      <c r="F255" s="2" t="n">
        <v>1928</v>
      </c>
      <c r="G255" s="2" t="s">
        <v>13</v>
      </c>
      <c r="H255" s="2" t="s">
        <v>18</v>
      </c>
      <c r="I255" s="2" t="s">
        <v>23</v>
      </c>
    </row>
    <row r="256" customFormat="false" ht="12.8" hidden="false" customHeight="false" outlineLevel="0" collapsed="false">
      <c r="A256" s="1" t="s">
        <v>119</v>
      </c>
      <c r="B256" s="1" t="n">
        <v>1973</v>
      </c>
      <c r="C256" s="2" t="n">
        <v>709</v>
      </c>
      <c r="E256" s="3" t="s">
        <v>307</v>
      </c>
      <c r="F256" s="2" t="n">
        <v>1895</v>
      </c>
      <c r="G256" s="2" t="s">
        <v>13</v>
      </c>
      <c r="H256" s="2" t="s">
        <v>60</v>
      </c>
      <c r="I256" s="2" t="s">
        <v>15</v>
      </c>
      <c r="L256" s="9" t="s">
        <v>308</v>
      </c>
    </row>
    <row r="257" customFormat="false" ht="12.8" hidden="false" customHeight="false" outlineLevel="0" collapsed="false">
      <c r="A257" s="1" t="s">
        <v>119</v>
      </c>
      <c r="B257" s="1" t="n">
        <v>1973</v>
      </c>
      <c r="C257" s="2" t="n">
        <v>714</v>
      </c>
      <c r="E257" s="3" t="s">
        <v>309</v>
      </c>
      <c r="G257" s="2" t="s">
        <v>22</v>
      </c>
      <c r="H257" s="2" t="s">
        <v>18</v>
      </c>
      <c r="I257" s="2" t="s">
        <v>30</v>
      </c>
    </row>
    <row r="258" customFormat="false" ht="12.8" hidden="false" customHeight="false" outlineLevel="0" collapsed="false">
      <c r="A258" s="1" t="s">
        <v>119</v>
      </c>
      <c r="B258" s="1" t="n">
        <v>1973</v>
      </c>
      <c r="C258" s="2" t="n">
        <v>716</v>
      </c>
      <c r="E258" s="3" t="s">
        <v>310</v>
      </c>
      <c r="F258" s="2" t="n">
        <v>1893</v>
      </c>
      <c r="G258" s="2" t="s">
        <v>13</v>
      </c>
      <c r="H258" s="2" t="s">
        <v>18</v>
      </c>
      <c r="I258" s="2" t="s">
        <v>25</v>
      </c>
    </row>
    <row r="259" customFormat="false" ht="12.8" hidden="false" customHeight="false" outlineLevel="0" collapsed="false">
      <c r="A259" s="1" t="s">
        <v>119</v>
      </c>
      <c r="B259" s="1" t="n">
        <v>1973</v>
      </c>
      <c r="C259" s="2" t="n">
        <v>723</v>
      </c>
      <c r="E259" s="3" t="s">
        <v>151</v>
      </c>
      <c r="G259" s="2" t="s">
        <v>22</v>
      </c>
      <c r="H259" s="2" t="s">
        <v>18</v>
      </c>
      <c r="I259" s="2" t="s">
        <v>23</v>
      </c>
      <c r="L259" s="12"/>
    </row>
    <row r="260" customFormat="false" ht="12.8" hidden="false" customHeight="false" outlineLevel="0" collapsed="false">
      <c r="A260" s="12" t="s">
        <v>119</v>
      </c>
      <c r="B260" s="1" t="n">
        <v>1973</v>
      </c>
      <c r="C260" s="13" t="n">
        <v>725</v>
      </c>
      <c r="D260" s="13"/>
      <c r="E260" s="3" t="s">
        <v>311</v>
      </c>
      <c r="F260" s="13" t="n">
        <v>1793</v>
      </c>
      <c r="G260" s="13" t="s">
        <v>13</v>
      </c>
      <c r="H260" s="13" t="s">
        <v>18</v>
      </c>
      <c r="I260" s="13" t="s">
        <v>25</v>
      </c>
      <c r="J260" s="13"/>
    </row>
    <row r="261" customFormat="false" ht="12.8" hidden="false" customHeight="false" outlineLevel="0" collapsed="false">
      <c r="A261" s="1" t="s">
        <v>119</v>
      </c>
      <c r="B261" s="1" t="n">
        <v>1973</v>
      </c>
      <c r="C261" s="2" t="n">
        <v>726</v>
      </c>
      <c r="D261" s="2" t="n">
        <v>1</v>
      </c>
      <c r="E261" s="3" t="s">
        <v>312</v>
      </c>
      <c r="F261" s="2" t="n">
        <v>1887</v>
      </c>
      <c r="G261" s="2" t="s">
        <v>13</v>
      </c>
      <c r="H261" s="2" t="s">
        <v>18</v>
      </c>
      <c r="I261" s="2" t="s">
        <v>23</v>
      </c>
    </row>
    <row r="262" customFormat="false" ht="12.8" hidden="false" customHeight="false" outlineLevel="0" collapsed="false">
      <c r="A262" s="1" t="s">
        <v>119</v>
      </c>
      <c r="B262" s="1" t="n">
        <v>1973</v>
      </c>
      <c r="C262" s="2" t="n">
        <v>726</v>
      </c>
      <c r="D262" s="2" t="n">
        <v>2</v>
      </c>
      <c r="E262" s="3" t="s">
        <v>313</v>
      </c>
      <c r="G262" s="2" t="s">
        <v>25</v>
      </c>
      <c r="H262" s="2" t="s">
        <v>18</v>
      </c>
      <c r="I262" s="2" t="s">
        <v>25</v>
      </c>
    </row>
    <row r="263" customFormat="false" ht="12.8" hidden="false" customHeight="false" outlineLevel="0" collapsed="false">
      <c r="A263" s="1" t="s">
        <v>119</v>
      </c>
      <c r="B263" s="1" t="n">
        <v>1973</v>
      </c>
      <c r="C263" s="2" t="n">
        <v>731</v>
      </c>
      <c r="D263" s="2" t="n">
        <v>1</v>
      </c>
      <c r="E263" s="3" t="s">
        <v>313</v>
      </c>
      <c r="G263" s="2" t="s">
        <v>25</v>
      </c>
      <c r="H263" s="2" t="s">
        <v>18</v>
      </c>
      <c r="I263" s="2" t="s">
        <v>25</v>
      </c>
    </row>
    <row r="264" customFormat="false" ht="12.8" hidden="false" customHeight="false" outlineLevel="0" collapsed="false">
      <c r="A264" s="1" t="s">
        <v>119</v>
      </c>
      <c r="B264" s="1" t="n">
        <v>1973</v>
      </c>
      <c r="C264" s="2" t="n">
        <v>731</v>
      </c>
      <c r="D264" s="2" t="n">
        <v>2</v>
      </c>
      <c r="E264" s="3" t="s">
        <v>314</v>
      </c>
      <c r="G264" s="2" t="s">
        <v>25</v>
      </c>
      <c r="H264" s="2" t="s">
        <v>18</v>
      </c>
      <c r="I264" s="2" t="s">
        <v>22</v>
      </c>
    </row>
    <row r="265" customFormat="false" ht="12.8" hidden="false" customHeight="false" outlineLevel="0" collapsed="false">
      <c r="A265" s="1" t="s">
        <v>119</v>
      </c>
      <c r="B265" s="1" t="n">
        <v>1973</v>
      </c>
      <c r="C265" s="2" t="n">
        <v>757</v>
      </c>
      <c r="E265" s="3" t="s">
        <v>315</v>
      </c>
      <c r="G265" s="2" t="s">
        <v>22</v>
      </c>
      <c r="H265" s="2" t="s">
        <v>18</v>
      </c>
      <c r="I265" s="2" t="s">
        <v>23</v>
      </c>
    </row>
    <row r="266" s="12" customFormat="true" ht="12.8" hidden="false" customHeight="false" outlineLevel="0" collapsed="false">
      <c r="A266" s="1" t="s">
        <v>119</v>
      </c>
      <c r="B266" s="1" t="n">
        <v>1973</v>
      </c>
      <c r="C266" s="2" t="n">
        <v>758</v>
      </c>
      <c r="D266" s="2"/>
      <c r="E266" s="3" t="s">
        <v>316</v>
      </c>
      <c r="F266" s="2" t="n">
        <v>1939</v>
      </c>
      <c r="G266" s="2" t="s">
        <v>13</v>
      </c>
      <c r="H266" s="2" t="s">
        <v>14</v>
      </c>
      <c r="I266" s="2" t="s">
        <v>23</v>
      </c>
      <c r="J266" s="2"/>
      <c r="K266" s="13"/>
      <c r="L266" s="9" t="s">
        <v>317</v>
      </c>
      <c r="ALR266" s="0"/>
      <c r="ALS266" s="0"/>
      <c r="ALT266" s="0"/>
      <c r="ALU266" s="0"/>
      <c r="ALV266" s="0"/>
      <c r="ALW266" s="0"/>
      <c r="ALX266" s="0"/>
      <c r="ALY266" s="0"/>
      <c r="ALZ266" s="0"/>
      <c r="AMA266" s="0"/>
      <c r="AMB266" s="0"/>
      <c r="AMC266" s="0"/>
      <c r="AMD266" s="0"/>
      <c r="AME266" s="0"/>
      <c r="AMF266" s="0"/>
      <c r="AMG266" s="0"/>
      <c r="AMH266" s="0"/>
      <c r="AMI266" s="0"/>
      <c r="AMJ266" s="0"/>
    </row>
    <row r="267" customFormat="false" ht="12.8" hidden="false" customHeight="false" outlineLevel="0" collapsed="false">
      <c r="A267" s="1" t="s">
        <v>119</v>
      </c>
      <c r="B267" s="1" t="n">
        <v>1973</v>
      </c>
      <c r="C267" s="2" t="s">
        <v>318</v>
      </c>
      <c r="E267" s="3" t="s">
        <v>319</v>
      </c>
      <c r="F267" s="2" t="n">
        <v>1921</v>
      </c>
      <c r="G267" s="2" t="s">
        <v>13</v>
      </c>
      <c r="H267" s="2" t="s">
        <v>14</v>
      </c>
      <c r="I267" s="2" t="s">
        <v>22</v>
      </c>
      <c r="L267" s="9" t="s">
        <v>320</v>
      </c>
    </row>
    <row r="268" customFormat="false" ht="12.8" hidden="false" customHeight="false" outlineLevel="0" collapsed="false">
      <c r="A268" s="1" t="s">
        <v>119</v>
      </c>
      <c r="B268" s="1" t="n">
        <v>1973</v>
      </c>
      <c r="C268" s="2" t="s">
        <v>321</v>
      </c>
      <c r="E268" s="10" t="s">
        <v>195</v>
      </c>
      <c r="F268" s="2" t="n">
        <v>1845</v>
      </c>
      <c r="G268" s="2" t="s">
        <v>40</v>
      </c>
      <c r="H268" s="2" t="s">
        <v>14</v>
      </c>
      <c r="I268" s="2" t="s">
        <v>25</v>
      </c>
      <c r="J268" s="2" t="s">
        <v>44</v>
      </c>
      <c r="L268" s="9" t="s">
        <v>322</v>
      </c>
    </row>
    <row r="269" customFormat="false" ht="12.8" hidden="false" customHeight="false" outlineLevel="0" collapsed="false">
      <c r="A269" s="1" t="s">
        <v>119</v>
      </c>
      <c r="B269" s="1" t="n">
        <v>1973</v>
      </c>
      <c r="C269" s="2" t="s">
        <v>323</v>
      </c>
      <c r="E269" s="3" t="s">
        <v>181</v>
      </c>
      <c r="G269" s="2" t="s">
        <v>25</v>
      </c>
      <c r="H269" s="2" t="s">
        <v>18</v>
      </c>
      <c r="I269" s="2" t="s">
        <v>25</v>
      </c>
      <c r="J269" s="2" t="s">
        <v>44</v>
      </c>
      <c r="L269" s="9" t="s">
        <v>213</v>
      </c>
    </row>
    <row r="270" customFormat="false" ht="12.8" hidden="false" customHeight="false" outlineLevel="0" collapsed="false">
      <c r="A270" s="1" t="s">
        <v>119</v>
      </c>
      <c r="B270" s="1" t="n">
        <v>1973</v>
      </c>
      <c r="C270" s="2" t="s">
        <v>323</v>
      </c>
      <c r="E270" s="3" t="s">
        <v>324</v>
      </c>
      <c r="G270" s="2" t="s">
        <v>25</v>
      </c>
      <c r="H270" s="2" t="s">
        <v>18</v>
      </c>
      <c r="I270" s="2" t="s">
        <v>25</v>
      </c>
      <c r="L270" s="9" t="s">
        <v>213</v>
      </c>
    </row>
    <row r="271" customFormat="false" ht="12.8" hidden="false" customHeight="false" outlineLevel="0" collapsed="false">
      <c r="A271" s="1" t="s">
        <v>119</v>
      </c>
      <c r="B271" s="1" t="n">
        <v>1973</v>
      </c>
      <c r="C271" s="2" t="s">
        <v>325</v>
      </c>
      <c r="E271" s="3" t="s">
        <v>326</v>
      </c>
      <c r="F271" s="2" t="n">
        <v>1909</v>
      </c>
      <c r="G271" s="2" t="s">
        <v>40</v>
      </c>
      <c r="H271" s="2" t="s">
        <v>18</v>
      </c>
      <c r="I271" s="2" t="s">
        <v>25</v>
      </c>
      <c r="J271" s="2" t="s">
        <v>44</v>
      </c>
      <c r="L271" s="9"/>
    </row>
    <row r="272" customFormat="false" ht="12.8" hidden="false" customHeight="false" outlineLevel="0" collapsed="false">
      <c r="A272" s="1" t="s">
        <v>119</v>
      </c>
      <c r="B272" s="1" t="n">
        <v>1973</v>
      </c>
      <c r="C272" s="15" t="s">
        <v>327</v>
      </c>
      <c r="D272" s="15"/>
      <c r="E272" s="3" t="s">
        <v>328</v>
      </c>
      <c r="G272" s="2" t="s">
        <v>22</v>
      </c>
      <c r="H272" s="2" t="s">
        <v>18</v>
      </c>
      <c r="I272" s="2" t="s">
        <v>23</v>
      </c>
      <c r="J272" s="2" t="s">
        <v>38</v>
      </c>
      <c r="L272" s="9"/>
    </row>
    <row r="273" customFormat="false" ht="12.8" hidden="false" customHeight="false" outlineLevel="0" collapsed="false">
      <c r="A273" s="1" t="s">
        <v>329</v>
      </c>
      <c r="B273" s="1" t="n">
        <v>1984</v>
      </c>
      <c r="C273" s="2" t="n">
        <v>8</v>
      </c>
      <c r="D273" s="2" t="n">
        <v>1</v>
      </c>
      <c r="E273" s="3" t="s">
        <v>42</v>
      </c>
      <c r="G273" s="2" t="s">
        <v>22</v>
      </c>
      <c r="H273" s="2" t="s">
        <v>18</v>
      </c>
      <c r="I273" s="2" t="s">
        <v>30</v>
      </c>
      <c r="L273" s="1" t="s">
        <v>330</v>
      </c>
    </row>
    <row r="274" customFormat="false" ht="12.8" hidden="false" customHeight="false" outlineLevel="0" collapsed="false">
      <c r="A274" s="1" t="s">
        <v>329</v>
      </c>
      <c r="B274" s="1" t="n">
        <v>1984</v>
      </c>
      <c r="C274" s="2" t="n">
        <v>8</v>
      </c>
      <c r="D274" s="2" t="n">
        <v>2</v>
      </c>
      <c r="E274" s="3" t="s">
        <v>331</v>
      </c>
      <c r="G274" s="2" t="s">
        <v>22</v>
      </c>
      <c r="H274" s="2" t="s">
        <v>18</v>
      </c>
      <c r="I274" s="2" t="s">
        <v>30</v>
      </c>
      <c r="L274" s="1" t="s">
        <v>330</v>
      </c>
    </row>
    <row r="275" customFormat="false" ht="12.8" hidden="false" customHeight="false" outlineLevel="0" collapsed="false">
      <c r="A275" s="1" t="s">
        <v>329</v>
      </c>
      <c r="B275" s="1" t="n">
        <v>1984</v>
      </c>
      <c r="C275" s="2" t="n">
        <v>16</v>
      </c>
      <c r="E275" s="10" t="s">
        <v>332</v>
      </c>
      <c r="F275" s="2" t="n">
        <v>1917</v>
      </c>
      <c r="G275" s="2" t="s">
        <v>40</v>
      </c>
      <c r="H275" s="2" t="s">
        <v>18</v>
      </c>
      <c r="I275" s="2" t="s">
        <v>25</v>
      </c>
      <c r="J275" s="2" t="s">
        <v>40</v>
      </c>
      <c r="L275" s="1" t="s">
        <v>330</v>
      </c>
    </row>
    <row r="276" customFormat="false" ht="12.8" hidden="false" customHeight="false" outlineLevel="0" collapsed="false">
      <c r="A276" s="1" t="s">
        <v>329</v>
      </c>
      <c r="B276" s="1" t="n">
        <v>1984</v>
      </c>
      <c r="C276" s="2" t="n">
        <v>20</v>
      </c>
      <c r="E276" s="3" t="s">
        <v>333</v>
      </c>
      <c r="G276" s="2" t="s">
        <v>22</v>
      </c>
      <c r="H276" s="2" t="s">
        <v>18</v>
      </c>
      <c r="I276" s="2" t="s">
        <v>23</v>
      </c>
      <c r="L276" s="1" t="s">
        <v>330</v>
      </c>
    </row>
    <row r="277" customFormat="false" ht="12.8" hidden="false" customHeight="false" outlineLevel="0" collapsed="false">
      <c r="A277" s="1" t="s">
        <v>329</v>
      </c>
      <c r="B277" s="1" t="n">
        <v>1984</v>
      </c>
      <c r="C277" s="2" t="n">
        <v>23</v>
      </c>
      <c r="E277" s="3" t="s">
        <v>334</v>
      </c>
      <c r="G277" s="2" t="s">
        <v>22</v>
      </c>
      <c r="H277" s="2" t="s">
        <v>18</v>
      </c>
      <c r="I277" s="2" t="s">
        <v>23</v>
      </c>
      <c r="L277" s="1" t="s">
        <v>330</v>
      </c>
    </row>
    <row r="278" customFormat="false" ht="12.8" hidden="false" customHeight="false" outlineLevel="0" collapsed="false">
      <c r="A278" s="1" t="s">
        <v>329</v>
      </c>
      <c r="B278" s="1" t="n">
        <v>1984</v>
      </c>
      <c r="C278" s="2" t="n">
        <v>28</v>
      </c>
      <c r="D278" s="2" t="n">
        <v>1</v>
      </c>
      <c r="E278" s="3" t="s">
        <v>335</v>
      </c>
      <c r="G278" s="2" t="s">
        <v>22</v>
      </c>
      <c r="H278" s="2" t="s">
        <v>18</v>
      </c>
      <c r="I278" s="2" t="s">
        <v>30</v>
      </c>
      <c r="L278" s="1" t="s">
        <v>330</v>
      </c>
    </row>
    <row r="279" customFormat="false" ht="12.8" hidden="false" customHeight="false" outlineLevel="0" collapsed="false">
      <c r="A279" s="1" t="s">
        <v>329</v>
      </c>
      <c r="B279" s="1" t="n">
        <v>1984</v>
      </c>
      <c r="C279" s="2" t="n">
        <v>28</v>
      </c>
      <c r="D279" s="2" t="n">
        <v>2</v>
      </c>
      <c r="E279" s="3" t="s">
        <v>336</v>
      </c>
      <c r="G279" s="2" t="s">
        <v>22</v>
      </c>
      <c r="H279" s="2" t="s">
        <v>18</v>
      </c>
      <c r="I279" s="2" t="s">
        <v>30</v>
      </c>
      <c r="L279" s="1" t="s">
        <v>337</v>
      </c>
    </row>
    <row r="280" customFormat="false" ht="12.8" hidden="false" customHeight="false" outlineLevel="0" collapsed="false">
      <c r="A280" s="1" t="s">
        <v>329</v>
      </c>
      <c r="B280" s="1" t="n">
        <v>1984</v>
      </c>
      <c r="C280" s="2" t="n">
        <v>43</v>
      </c>
      <c r="E280" s="3" t="s">
        <v>338</v>
      </c>
      <c r="F280" s="2" t="n">
        <v>1930</v>
      </c>
      <c r="G280" s="2" t="s">
        <v>13</v>
      </c>
      <c r="H280" s="2" t="s">
        <v>18</v>
      </c>
      <c r="I280" s="2" t="s">
        <v>23</v>
      </c>
      <c r="L280" s="1" t="s">
        <v>337</v>
      </c>
    </row>
    <row r="281" customFormat="false" ht="12.8" hidden="false" customHeight="false" outlineLevel="0" collapsed="false">
      <c r="A281" s="1" t="s">
        <v>329</v>
      </c>
      <c r="B281" s="1" t="n">
        <v>1984</v>
      </c>
      <c r="C281" s="2" t="n">
        <v>56</v>
      </c>
      <c r="E281" s="10" t="s">
        <v>339</v>
      </c>
      <c r="F281" s="2" t="n">
        <v>1725</v>
      </c>
      <c r="G281" s="2" t="s">
        <v>40</v>
      </c>
      <c r="H281" s="2" t="s">
        <v>18</v>
      </c>
      <c r="I281" s="2" t="s">
        <v>25</v>
      </c>
      <c r="L281" s="1" t="s">
        <v>337</v>
      </c>
    </row>
    <row r="282" customFormat="false" ht="12.8" hidden="false" customHeight="false" outlineLevel="0" collapsed="false">
      <c r="A282" s="1" t="s">
        <v>329</v>
      </c>
      <c r="B282" s="1" t="n">
        <v>1984</v>
      </c>
      <c r="C282" s="2" t="n">
        <v>57</v>
      </c>
      <c r="E282" s="3" t="s">
        <v>340</v>
      </c>
      <c r="F282" s="2" t="n">
        <v>1928</v>
      </c>
      <c r="G282" s="2" t="s">
        <v>13</v>
      </c>
      <c r="H282" s="2" t="s">
        <v>14</v>
      </c>
      <c r="I282" s="2" t="s">
        <v>23</v>
      </c>
      <c r="L282" s="9" t="s">
        <v>341</v>
      </c>
    </row>
    <row r="283" customFormat="false" ht="12.8" hidden="false" customHeight="false" outlineLevel="0" collapsed="false">
      <c r="A283" s="1" t="s">
        <v>329</v>
      </c>
      <c r="B283" s="1" t="n">
        <v>1984</v>
      </c>
      <c r="C283" s="2" t="n">
        <v>58</v>
      </c>
      <c r="E283" s="3" t="s">
        <v>342</v>
      </c>
      <c r="G283" s="2" t="s">
        <v>22</v>
      </c>
      <c r="H283" s="2" t="s">
        <v>18</v>
      </c>
      <c r="I283" s="2" t="s">
        <v>25</v>
      </c>
      <c r="L283" s="1" t="s">
        <v>343</v>
      </c>
    </row>
    <row r="284" customFormat="false" ht="12.8" hidden="false" customHeight="false" outlineLevel="0" collapsed="false">
      <c r="A284" s="1" t="s">
        <v>329</v>
      </c>
      <c r="B284" s="1" t="n">
        <v>1984</v>
      </c>
      <c r="C284" s="2" t="n">
        <v>60</v>
      </c>
      <c r="E284" s="10" t="s">
        <v>339</v>
      </c>
      <c r="F284" s="2" t="n">
        <v>1725</v>
      </c>
      <c r="G284" s="2" t="s">
        <v>40</v>
      </c>
      <c r="H284" s="2" t="s">
        <v>14</v>
      </c>
      <c r="I284" s="2" t="s">
        <v>25</v>
      </c>
      <c r="L284" s="1" t="s">
        <v>344</v>
      </c>
    </row>
    <row r="285" customFormat="false" ht="12.8" hidden="false" customHeight="false" outlineLevel="0" collapsed="false">
      <c r="A285" s="1" t="s">
        <v>329</v>
      </c>
      <c r="B285" s="1" t="n">
        <v>1984</v>
      </c>
      <c r="C285" s="2" t="n">
        <v>65</v>
      </c>
      <c r="E285" s="3" t="s">
        <v>345</v>
      </c>
      <c r="F285" s="2" t="n">
        <v>1635</v>
      </c>
      <c r="G285" s="2" t="s">
        <v>13</v>
      </c>
      <c r="H285" s="2" t="s">
        <v>18</v>
      </c>
      <c r="I285" s="2" t="s">
        <v>15</v>
      </c>
      <c r="L285" s="1" t="s">
        <v>343</v>
      </c>
    </row>
    <row r="286" customFormat="false" ht="12.8" hidden="false" customHeight="false" outlineLevel="0" collapsed="false">
      <c r="A286" s="1" t="s">
        <v>329</v>
      </c>
      <c r="B286" s="1" t="n">
        <v>1984</v>
      </c>
      <c r="C286" s="2" t="n">
        <v>81</v>
      </c>
      <c r="E286" s="3" t="s">
        <v>346</v>
      </c>
      <c r="F286" s="2" t="n">
        <v>1874</v>
      </c>
      <c r="G286" s="2" t="s">
        <v>13</v>
      </c>
      <c r="H286" s="2" t="s">
        <v>18</v>
      </c>
      <c r="I286" s="2" t="s">
        <v>25</v>
      </c>
      <c r="L286" s="1" t="s">
        <v>347</v>
      </c>
    </row>
    <row r="287" customFormat="false" ht="12.8" hidden="false" customHeight="false" outlineLevel="0" collapsed="false">
      <c r="A287" s="1" t="s">
        <v>329</v>
      </c>
      <c r="B287" s="1" t="n">
        <v>1984</v>
      </c>
      <c r="C287" s="2" t="n">
        <v>83</v>
      </c>
      <c r="D287" s="2" t="n">
        <v>1</v>
      </c>
      <c r="E287" s="3" t="s">
        <v>348</v>
      </c>
      <c r="F287" s="2" t="n">
        <v>1937</v>
      </c>
      <c r="G287" s="2" t="s">
        <v>13</v>
      </c>
      <c r="H287" s="2" t="s">
        <v>18</v>
      </c>
      <c r="I287" s="2" t="s">
        <v>23</v>
      </c>
      <c r="L287" s="1" t="s">
        <v>347</v>
      </c>
    </row>
    <row r="288" customFormat="false" ht="12.8" hidden="false" customHeight="false" outlineLevel="0" collapsed="false">
      <c r="A288" s="1" t="s">
        <v>329</v>
      </c>
      <c r="B288" s="1" t="n">
        <v>1984</v>
      </c>
      <c r="C288" s="2" t="n">
        <v>83</v>
      </c>
      <c r="D288" s="2" t="n">
        <v>2</v>
      </c>
      <c r="E288" s="3" t="s">
        <v>349</v>
      </c>
      <c r="F288" s="2" t="n">
        <v>1911</v>
      </c>
      <c r="G288" s="2" t="s">
        <v>13</v>
      </c>
      <c r="H288" s="2" t="s">
        <v>18</v>
      </c>
      <c r="I288" s="2" t="s">
        <v>23</v>
      </c>
      <c r="L288" s="1" t="s">
        <v>347</v>
      </c>
    </row>
    <row r="289" customFormat="false" ht="12.8" hidden="false" customHeight="false" outlineLevel="0" collapsed="false">
      <c r="A289" s="1" t="s">
        <v>329</v>
      </c>
      <c r="B289" s="1" t="n">
        <v>1984</v>
      </c>
      <c r="C289" s="2" t="n">
        <v>83</v>
      </c>
      <c r="D289" s="2" t="n">
        <v>3</v>
      </c>
      <c r="E289" s="3" t="s">
        <v>346</v>
      </c>
      <c r="F289" s="2" t="n">
        <v>1874</v>
      </c>
      <c r="G289" s="2" t="s">
        <v>13</v>
      </c>
      <c r="H289" s="2" t="s">
        <v>18</v>
      </c>
      <c r="I289" s="2" t="s">
        <v>25</v>
      </c>
      <c r="L289" s="1" t="s">
        <v>347</v>
      </c>
    </row>
    <row r="290" customFormat="false" ht="12.8" hidden="false" customHeight="false" outlineLevel="0" collapsed="false">
      <c r="A290" s="1" t="s">
        <v>329</v>
      </c>
      <c r="B290" s="1" t="n">
        <v>1984</v>
      </c>
      <c r="C290" s="2" t="n">
        <v>86</v>
      </c>
      <c r="E290" s="10" t="s">
        <v>350</v>
      </c>
      <c r="F290" s="2" t="n">
        <v>1787</v>
      </c>
      <c r="G290" s="2" t="s">
        <v>40</v>
      </c>
      <c r="H290" s="2" t="s">
        <v>14</v>
      </c>
      <c r="I290" s="2" t="s">
        <v>25</v>
      </c>
      <c r="J290" s="2" t="s">
        <v>44</v>
      </c>
      <c r="L290" s="1" t="s">
        <v>347</v>
      </c>
    </row>
    <row r="291" customFormat="false" ht="12.8" hidden="false" customHeight="false" outlineLevel="0" collapsed="false">
      <c r="A291" s="1" t="s">
        <v>329</v>
      </c>
      <c r="B291" s="1" t="n">
        <v>1984</v>
      </c>
      <c r="C291" s="2" t="n">
        <v>87</v>
      </c>
      <c r="E291" s="3" t="s">
        <v>56</v>
      </c>
      <c r="F291" s="2" t="n">
        <v>1787</v>
      </c>
      <c r="G291" s="2" t="s">
        <v>13</v>
      </c>
      <c r="H291" s="2" t="s">
        <v>14</v>
      </c>
      <c r="I291" s="2" t="s">
        <v>25</v>
      </c>
      <c r="J291" s="2" t="s">
        <v>44</v>
      </c>
      <c r="L291" s="1" t="s">
        <v>351</v>
      </c>
    </row>
    <row r="292" customFormat="false" ht="12.8" hidden="false" customHeight="false" outlineLevel="0" collapsed="false">
      <c r="A292" s="1" t="s">
        <v>329</v>
      </c>
      <c r="B292" s="1" t="n">
        <v>1984</v>
      </c>
      <c r="C292" s="2" t="n">
        <v>88</v>
      </c>
      <c r="E292" s="3" t="s">
        <v>352</v>
      </c>
      <c r="G292" s="2" t="s">
        <v>22</v>
      </c>
      <c r="H292" s="2" t="s">
        <v>18</v>
      </c>
      <c r="I292" s="2" t="s">
        <v>30</v>
      </c>
      <c r="L292" s="1" t="s">
        <v>347</v>
      </c>
    </row>
    <row r="293" customFormat="false" ht="12.8" hidden="false" customHeight="false" outlineLevel="0" collapsed="false">
      <c r="A293" s="1" t="s">
        <v>329</v>
      </c>
      <c r="B293" s="1" t="n">
        <v>1984</v>
      </c>
      <c r="C293" s="2" t="n">
        <v>93</v>
      </c>
      <c r="E293" s="3" t="s">
        <v>353</v>
      </c>
      <c r="F293" s="2" t="n">
        <v>1917</v>
      </c>
      <c r="G293" s="2" t="s">
        <v>40</v>
      </c>
      <c r="H293" s="2" t="s">
        <v>18</v>
      </c>
      <c r="I293" s="2" t="s">
        <v>25</v>
      </c>
      <c r="J293" s="2" t="s">
        <v>40</v>
      </c>
      <c r="L293" s="1" t="s">
        <v>347</v>
      </c>
    </row>
    <row r="294" customFormat="false" ht="12.8" hidden="false" customHeight="false" outlineLevel="0" collapsed="false">
      <c r="A294" s="1" t="s">
        <v>329</v>
      </c>
      <c r="B294" s="1" t="n">
        <v>1984</v>
      </c>
      <c r="C294" s="2" t="n">
        <v>94</v>
      </c>
      <c r="D294" s="2" t="n">
        <v>1</v>
      </c>
      <c r="E294" s="3" t="s">
        <v>336</v>
      </c>
      <c r="G294" s="2" t="s">
        <v>22</v>
      </c>
      <c r="H294" s="2" t="s">
        <v>18</v>
      </c>
      <c r="I294" s="2" t="s">
        <v>30</v>
      </c>
      <c r="L294" s="1" t="s">
        <v>354</v>
      </c>
    </row>
    <row r="295" customFormat="false" ht="12.8" hidden="false" customHeight="false" outlineLevel="0" collapsed="false">
      <c r="A295" s="1" t="s">
        <v>329</v>
      </c>
      <c r="B295" s="1" t="n">
        <v>1984</v>
      </c>
      <c r="C295" s="2" t="n">
        <v>94</v>
      </c>
      <c r="D295" s="2" t="n">
        <v>2</v>
      </c>
      <c r="E295" s="3" t="s">
        <v>355</v>
      </c>
      <c r="F295" s="2" t="n">
        <v>1958</v>
      </c>
      <c r="G295" s="2" t="s">
        <v>13</v>
      </c>
      <c r="H295" s="2" t="s">
        <v>60</v>
      </c>
      <c r="I295" s="2" t="s">
        <v>30</v>
      </c>
      <c r="L295" s="1" t="s">
        <v>354</v>
      </c>
    </row>
    <row r="296" customFormat="false" ht="12.8" hidden="false" customHeight="false" outlineLevel="0" collapsed="false">
      <c r="A296" s="1" t="s">
        <v>329</v>
      </c>
      <c r="B296" s="1" t="n">
        <v>1984</v>
      </c>
      <c r="C296" s="2" t="n">
        <v>94</v>
      </c>
      <c r="D296" s="2" t="n">
        <v>3</v>
      </c>
      <c r="E296" s="3" t="s">
        <v>356</v>
      </c>
      <c r="F296" s="2" t="n">
        <v>1941</v>
      </c>
      <c r="G296" s="2" t="s">
        <v>13</v>
      </c>
      <c r="H296" s="2" t="s">
        <v>18</v>
      </c>
      <c r="I296" s="2" t="s">
        <v>30</v>
      </c>
      <c r="L296" s="1" t="s">
        <v>347</v>
      </c>
    </row>
    <row r="297" customFormat="false" ht="12.8" hidden="false" customHeight="false" outlineLevel="0" collapsed="false">
      <c r="A297" s="1" t="s">
        <v>329</v>
      </c>
      <c r="B297" s="1" t="n">
        <v>1984</v>
      </c>
      <c r="C297" s="2" t="n">
        <v>94</v>
      </c>
      <c r="D297" s="2" t="n">
        <v>4</v>
      </c>
      <c r="E297" s="3" t="s">
        <v>357</v>
      </c>
      <c r="F297" s="2" t="n">
        <v>1930</v>
      </c>
      <c r="G297" s="2" t="s">
        <v>13</v>
      </c>
      <c r="H297" s="2" t="s">
        <v>18</v>
      </c>
      <c r="I297" s="2" t="s">
        <v>30</v>
      </c>
      <c r="L297" s="9" t="s">
        <v>358</v>
      </c>
    </row>
    <row r="298" customFormat="false" ht="12.8" hidden="false" customHeight="false" outlineLevel="0" collapsed="false">
      <c r="A298" s="1" t="s">
        <v>329</v>
      </c>
      <c r="B298" s="1" t="n">
        <v>1984</v>
      </c>
      <c r="C298" s="2" t="n">
        <v>94</v>
      </c>
      <c r="D298" s="2" t="n">
        <v>5</v>
      </c>
      <c r="E298" s="3" t="s">
        <v>359</v>
      </c>
      <c r="G298" s="2" t="s">
        <v>22</v>
      </c>
      <c r="H298" s="2" t="s">
        <v>18</v>
      </c>
      <c r="I298" s="2" t="s">
        <v>30</v>
      </c>
      <c r="L298" s="1" t="s">
        <v>347</v>
      </c>
    </row>
    <row r="299" customFormat="false" ht="12.8" hidden="false" customHeight="false" outlineLevel="0" collapsed="false">
      <c r="A299" s="1" t="s">
        <v>329</v>
      </c>
      <c r="B299" s="1" t="n">
        <v>1984</v>
      </c>
      <c r="C299" s="2" t="n">
        <v>95</v>
      </c>
      <c r="D299" s="2" t="n">
        <v>1</v>
      </c>
      <c r="E299" s="3" t="s">
        <v>360</v>
      </c>
      <c r="G299" s="2" t="s">
        <v>22</v>
      </c>
      <c r="H299" s="2" t="s">
        <v>18</v>
      </c>
      <c r="I299" s="2" t="s">
        <v>30</v>
      </c>
      <c r="L299" s="1" t="s">
        <v>347</v>
      </c>
    </row>
    <row r="300" customFormat="false" ht="12.8" hidden="false" customHeight="false" outlineLevel="0" collapsed="false">
      <c r="A300" s="1" t="s">
        <v>329</v>
      </c>
      <c r="B300" s="1" t="n">
        <v>1984</v>
      </c>
      <c r="C300" s="2" t="n">
        <v>95</v>
      </c>
      <c r="D300" s="2" t="n">
        <v>2</v>
      </c>
      <c r="E300" s="3" t="s">
        <v>361</v>
      </c>
      <c r="G300" s="2" t="s">
        <v>22</v>
      </c>
      <c r="H300" s="2" t="s">
        <v>18</v>
      </c>
      <c r="I300" s="2" t="s">
        <v>30</v>
      </c>
      <c r="L300" s="1" t="s">
        <v>347</v>
      </c>
    </row>
    <row r="301" customFormat="false" ht="12.8" hidden="false" customHeight="false" outlineLevel="0" collapsed="false">
      <c r="A301" s="1" t="s">
        <v>329</v>
      </c>
      <c r="B301" s="1" t="n">
        <v>1984</v>
      </c>
      <c r="C301" s="2" t="n">
        <v>95</v>
      </c>
      <c r="D301" s="2" t="n">
        <v>3</v>
      </c>
      <c r="E301" s="3" t="s">
        <v>362</v>
      </c>
      <c r="F301" s="2" t="n">
        <v>1924</v>
      </c>
      <c r="G301" s="2" t="s">
        <v>13</v>
      </c>
      <c r="H301" s="2" t="s">
        <v>18</v>
      </c>
      <c r="I301" s="2" t="s">
        <v>15</v>
      </c>
      <c r="L301" s="1" t="s">
        <v>347</v>
      </c>
    </row>
    <row r="302" customFormat="false" ht="12.8" hidden="false" customHeight="false" outlineLevel="0" collapsed="false">
      <c r="A302" s="1" t="s">
        <v>329</v>
      </c>
      <c r="B302" s="1" t="n">
        <v>1984</v>
      </c>
      <c r="C302" s="2" t="n">
        <v>95</v>
      </c>
      <c r="D302" s="2" t="n">
        <v>4</v>
      </c>
      <c r="E302" s="3" t="s">
        <v>363</v>
      </c>
      <c r="F302" s="2" t="n">
        <v>1952</v>
      </c>
      <c r="G302" s="2" t="s">
        <v>22</v>
      </c>
      <c r="H302" s="2" t="s">
        <v>14</v>
      </c>
      <c r="I302" s="2" t="s">
        <v>30</v>
      </c>
      <c r="L302" s="1" t="s">
        <v>364</v>
      </c>
    </row>
    <row r="303" customFormat="false" ht="12.8" hidden="false" customHeight="false" outlineLevel="0" collapsed="false">
      <c r="A303" s="1" t="s">
        <v>329</v>
      </c>
      <c r="B303" s="1" t="n">
        <v>1984</v>
      </c>
      <c r="C303" s="2" t="n">
        <v>96</v>
      </c>
      <c r="D303" s="2" t="n">
        <v>1</v>
      </c>
      <c r="E303" s="3" t="s">
        <v>365</v>
      </c>
      <c r="F303" s="2" t="n">
        <v>1936</v>
      </c>
      <c r="G303" s="2" t="s">
        <v>13</v>
      </c>
      <c r="H303" s="2" t="s">
        <v>18</v>
      </c>
      <c r="I303" s="2" t="s">
        <v>30</v>
      </c>
      <c r="L303" s="1" t="s">
        <v>347</v>
      </c>
    </row>
    <row r="304" customFormat="false" ht="12.8" hidden="false" customHeight="false" outlineLevel="0" collapsed="false">
      <c r="A304" s="1" t="s">
        <v>329</v>
      </c>
      <c r="B304" s="1" t="n">
        <v>1984</v>
      </c>
      <c r="C304" s="2" t="n">
        <v>96</v>
      </c>
      <c r="D304" s="2" t="n">
        <v>2</v>
      </c>
      <c r="E304" s="3" t="s">
        <v>356</v>
      </c>
      <c r="F304" s="2" t="n">
        <v>1941</v>
      </c>
      <c r="G304" s="2" t="s">
        <v>13</v>
      </c>
      <c r="H304" s="2" t="s">
        <v>18</v>
      </c>
      <c r="I304" s="2" t="s">
        <v>30</v>
      </c>
      <c r="L304" s="1" t="s">
        <v>347</v>
      </c>
    </row>
    <row r="305" customFormat="false" ht="12.8" hidden="false" customHeight="false" outlineLevel="0" collapsed="false">
      <c r="A305" s="1" t="s">
        <v>329</v>
      </c>
      <c r="B305" s="1" t="n">
        <v>1984</v>
      </c>
      <c r="C305" s="2" t="n">
        <v>105</v>
      </c>
      <c r="E305" s="3" t="s">
        <v>366</v>
      </c>
      <c r="F305" s="2" t="n">
        <v>1893</v>
      </c>
      <c r="G305" s="2" t="s">
        <v>13</v>
      </c>
      <c r="H305" s="2" t="s">
        <v>18</v>
      </c>
      <c r="I305" s="2" t="s">
        <v>25</v>
      </c>
      <c r="J305" s="2" t="s">
        <v>44</v>
      </c>
      <c r="L305" s="1" t="s">
        <v>347</v>
      </c>
    </row>
    <row r="306" customFormat="false" ht="12.8" hidden="false" customHeight="false" outlineLevel="0" collapsed="false">
      <c r="A306" s="1" t="s">
        <v>329</v>
      </c>
      <c r="B306" s="1" t="n">
        <v>1984</v>
      </c>
      <c r="C306" s="2" t="n">
        <v>109</v>
      </c>
      <c r="E306" s="3" t="s">
        <v>45</v>
      </c>
      <c r="F306" s="2" t="n">
        <v>1913</v>
      </c>
      <c r="G306" s="2" t="s">
        <v>13</v>
      </c>
      <c r="H306" s="2" t="s">
        <v>18</v>
      </c>
      <c r="I306" s="2" t="s">
        <v>23</v>
      </c>
      <c r="L306" s="1" t="s">
        <v>347</v>
      </c>
    </row>
    <row r="307" customFormat="false" ht="12.8" hidden="false" customHeight="false" outlineLevel="0" collapsed="false">
      <c r="A307" s="1" t="s">
        <v>329</v>
      </c>
      <c r="B307" s="1" t="n">
        <v>1984</v>
      </c>
      <c r="C307" s="2" t="n">
        <v>118</v>
      </c>
      <c r="E307" s="3" t="s">
        <v>367</v>
      </c>
      <c r="G307" s="2" t="s">
        <v>22</v>
      </c>
      <c r="H307" s="2" t="s">
        <v>18</v>
      </c>
      <c r="I307" s="2" t="s">
        <v>25</v>
      </c>
      <c r="J307" s="2" t="s">
        <v>44</v>
      </c>
      <c r="L307" s="1" t="s">
        <v>368</v>
      </c>
    </row>
    <row r="308" customFormat="false" ht="12.8" hidden="false" customHeight="false" outlineLevel="0" collapsed="false">
      <c r="A308" s="1" t="s">
        <v>329</v>
      </c>
      <c r="B308" s="1" t="n">
        <v>1984</v>
      </c>
      <c r="C308" s="2" t="n">
        <v>128</v>
      </c>
      <c r="D308" s="2" t="n">
        <v>1</v>
      </c>
      <c r="E308" s="10" t="s">
        <v>46</v>
      </c>
      <c r="F308" s="2" t="n">
        <v>1893</v>
      </c>
      <c r="G308" s="2" t="s">
        <v>40</v>
      </c>
      <c r="H308" s="2" t="s">
        <v>18</v>
      </c>
      <c r="I308" s="2" t="s">
        <v>25</v>
      </c>
      <c r="J308" s="2" t="s">
        <v>44</v>
      </c>
      <c r="L308" s="1" t="s">
        <v>368</v>
      </c>
    </row>
    <row r="309" customFormat="false" ht="12.8" hidden="false" customHeight="false" outlineLevel="0" collapsed="false">
      <c r="A309" s="1" t="s">
        <v>329</v>
      </c>
      <c r="B309" s="1" t="n">
        <v>1984</v>
      </c>
      <c r="C309" s="2" t="n">
        <v>128</v>
      </c>
      <c r="D309" s="2" t="n">
        <v>2</v>
      </c>
      <c r="E309" s="3" t="s">
        <v>369</v>
      </c>
      <c r="F309" s="2" t="n">
        <v>1893</v>
      </c>
      <c r="G309" s="2" t="s">
        <v>13</v>
      </c>
      <c r="H309" s="2" t="s">
        <v>18</v>
      </c>
      <c r="I309" s="2" t="s">
        <v>25</v>
      </c>
      <c r="J309" s="2" t="s">
        <v>44</v>
      </c>
      <c r="L309" s="1" t="s">
        <v>368</v>
      </c>
    </row>
    <row r="310" customFormat="false" ht="12.8" hidden="false" customHeight="false" outlineLevel="0" collapsed="false">
      <c r="A310" s="1" t="s">
        <v>329</v>
      </c>
      <c r="B310" s="1" t="n">
        <v>1984</v>
      </c>
      <c r="C310" s="2" t="n">
        <v>129</v>
      </c>
      <c r="E310" s="3" t="s">
        <v>47</v>
      </c>
      <c r="G310" s="2" t="s">
        <v>25</v>
      </c>
      <c r="H310" s="2" t="s">
        <v>18</v>
      </c>
      <c r="I310" s="2" t="s">
        <v>25</v>
      </c>
      <c r="L310" s="1" t="s">
        <v>368</v>
      </c>
    </row>
    <row r="311" customFormat="false" ht="12.8" hidden="false" customHeight="false" outlineLevel="0" collapsed="false">
      <c r="A311" s="1" t="s">
        <v>329</v>
      </c>
      <c r="B311" s="1" t="n">
        <v>1984</v>
      </c>
      <c r="C311" s="2" t="n">
        <v>130</v>
      </c>
      <c r="E311" s="3" t="s">
        <v>47</v>
      </c>
      <c r="G311" s="2" t="s">
        <v>25</v>
      </c>
      <c r="H311" s="2" t="s">
        <v>18</v>
      </c>
      <c r="I311" s="2" t="s">
        <v>25</v>
      </c>
      <c r="L311" s="1" t="s">
        <v>368</v>
      </c>
    </row>
    <row r="312" customFormat="false" ht="12.8" hidden="false" customHeight="false" outlineLevel="0" collapsed="false">
      <c r="A312" s="1" t="s">
        <v>329</v>
      </c>
      <c r="B312" s="1" t="n">
        <v>1984</v>
      </c>
      <c r="C312" s="2" t="n">
        <v>137</v>
      </c>
      <c r="E312" s="10" t="s">
        <v>46</v>
      </c>
      <c r="F312" s="2" t="n">
        <v>1893</v>
      </c>
      <c r="G312" s="2" t="s">
        <v>40</v>
      </c>
      <c r="H312" s="2" t="s">
        <v>14</v>
      </c>
      <c r="I312" s="2" t="s">
        <v>25</v>
      </c>
      <c r="J312" s="2" t="s">
        <v>44</v>
      </c>
      <c r="L312" s="1" t="s">
        <v>370</v>
      </c>
    </row>
    <row r="313" customFormat="false" ht="12.8" hidden="false" customHeight="false" outlineLevel="0" collapsed="false">
      <c r="A313" s="1" t="s">
        <v>329</v>
      </c>
      <c r="B313" s="1" t="n">
        <v>1984</v>
      </c>
      <c r="C313" s="2" t="n">
        <v>181</v>
      </c>
      <c r="E313" s="3" t="s">
        <v>371</v>
      </c>
      <c r="F313" s="2" t="n">
        <v>1861</v>
      </c>
      <c r="G313" s="2" t="s">
        <v>13</v>
      </c>
      <c r="H313" s="2" t="s">
        <v>60</v>
      </c>
      <c r="I313" s="2" t="s">
        <v>22</v>
      </c>
      <c r="L313" s="1" t="s">
        <v>372</v>
      </c>
    </row>
    <row r="314" customFormat="false" ht="12.8" hidden="false" customHeight="false" outlineLevel="0" collapsed="false">
      <c r="A314" s="1" t="s">
        <v>329</v>
      </c>
      <c r="B314" s="1" t="n">
        <v>1984</v>
      </c>
      <c r="C314" s="2" t="s">
        <v>373</v>
      </c>
      <c r="E314" s="3" t="s">
        <v>374</v>
      </c>
      <c r="G314" s="2" t="s">
        <v>22</v>
      </c>
      <c r="H314" s="2" t="s">
        <v>18</v>
      </c>
      <c r="I314" s="2" t="s">
        <v>23</v>
      </c>
      <c r="L314" s="1" t="s">
        <v>330</v>
      </c>
    </row>
    <row r="315" customFormat="false" ht="12.8" hidden="false" customHeight="false" outlineLevel="0" collapsed="false">
      <c r="A315" s="1" t="s">
        <v>329</v>
      </c>
      <c r="B315" s="1" t="n">
        <v>1984</v>
      </c>
      <c r="C315" s="2" t="s">
        <v>375</v>
      </c>
      <c r="E315" s="3" t="s">
        <v>376</v>
      </c>
      <c r="F315" s="2" t="n">
        <v>1943</v>
      </c>
      <c r="G315" s="2" t="s">
        <v>13</v>
      </c>
      <c r="H315" s="2" t="s">
        <v>18</v>
      </c>
      <c r="I315" s="2" t="s">
        <v>23</v>
      </c>
      <c r="L315" s="1" t="s">
        <v>347</v>
      </c>
    </row>
    <row r="316" customFormat="false" ht="12.8" hidden="false" customHeight="false" outlineLevel="0" collapsed="false">
      <c r="A316" s="1" t="s">
        <v>377</v>
      </c>
      <c r="B316" s="1" t="n">
        <v>1990</v>
      </c>
      <c r="C316" s="2" t="n">
        <v>6</v>
      </c>
      <c r="E316" s="3" t="s">
        <v>378</v>
      </c>
      <c r="F316" s="2" t="n">
        <v>1949</v>
      </c>
      <c r="G316" s="2" t="s">
        <v>13</v>
      </c>
      <c r="H316" s="2" t="s">
        <v>18</v>
      </c>
      <c r="I316" s="2" t="s">
        <v>23</v>
      </c>
    </row>
    <row r="317" customFormat="false" ht="12.8" hidden="false" customHeight="false" outlineLevel="0" collapsed="false">
      <c r="A317" s="1" t="s">
        <v>377</v>
      </c>
      <c r="B317" s="1" t="n">
        <v>1990</v>
      </c>
      <c r="C317" s="2" t="n">
        <v>9</v>
      </c>
      <c r="E317" s="3" t="s">
        <v>379</v>
      </c>
      <c r="F317" s="2" t="n">
        <v>1984</v>
      </c>
      <c r="G317" s="2" t="s">
        <v>13</v>
      </c>
      <c r="H317" s="2" t="s">
        <v>18</v>
      </c>
      <c r="I317" s="2" t="s">
        <v>23</v>
      </c>
      <c r="K317" s="1"/>
    </row>
    <row r="318" customFormat="false" ht="12.8" hidden="false" customHeight="false" outlineLevel="0" collapsed="false">
      <c r="A318" s="1" t="s">
        <v>377</v>
      </c>
      <c r="B318" s="1" t="n">
        <v>1990</v>
      </c>
      <c r="C318" s="2" t="n">
        <v>16</v>
      </c>
      <c r="E318" s="3" t="s">
        <v>380</v>
      </c>
      <c r="F318" s="2" t="n">
        <v>1956</v>
      </c>
      <c r="G318" s="2" t="s">
        <v>13</v>
      </c>
      <c r="H318" s="2" t="s">
        <v>14</v>
      </c>
      <c r="I318" s="2" t="s">
        <v>23</v>
      </c>
      <c r="L318" s="9" t="s">
        <v>381</v>
      </c>
    </row>
    <row r="319" customFormat="false" ht="12.8" hidden="false" customHeight="false" outlineLevel="0" collapsed="false">
      <c r="A319" s="1" t="s">
        <v>377</v>
      </c>
      <c r="B319" s="1" t="n">
        <v>1990</v>
      </c>
      <c r="C319" s="2" t="n">
        <v>18</v>
      </c>
      <c r="E319" s="3" t="s">
        <v>382</v>
      </c>
      <c r="F319" s="2" t="n">
        <v>1967</v>
      </c>
      <c r="G319" s="2" t="s">
        <v>13</v>
      </c>
      <c r="H319" s="2" t="s">
        <v>18</v>
      </c>
      <c r="I319" s="2" t="s">
        <v>23</v>
      </c>
    </row>
    <row r="320" customFormat="false" ht="12.8" hidden="false" customHeight="false" outlineLevel="0" collapsed="false">
      <c r="A320" s="1" t="s">
        <v>377</v>
      </c>
      <c r="B320" s="1" t="n">
        <v>1990</v>
      </c>
      <c r="C320" s="2" t="n">
        <v>26</v>
      </c>
      <c r="E320" s="3" t="s">
        <v>383</v>
      </c>
      <c r="F320" s="2" t="n">
        <v>1960</v>
      </c>
      <c r="G320" s="2" t="s">
        <v>13</v>
      </c>
      <c r="H320" s="2" t="s">
        <v>18</v>
      </c>
      <c r="I320" s="2" t="s">
        <v>23</v>
      </c>
    </row>
    <row r="321" customFormat="false" ht="12.8" hidden="false" customHeight="false" outlineLevel="0" collapsed="false">
      <c r="A321" s="1" t="s">
        <v>377</v>
      </c>
      <c r="B321" s="1" t="n">
        <v>1990</v>
      </c>
      <c r="C321" s="2" t="n">
        <v>28</v>
      </c>
      <c r="E321" s="3" t="s">
        <v>384</v>
      </c>
      <c r="F321" s="2" t="n">
        <v>1968</v>
      </c>
      <c r="G321" s="2" t="s">
        <v>13</v>
      </c>
      <c r="H321" s="2" t="s">
        <v>18</v>
      </c>
      <c r="I321" s="2" t="s">
        <v>23</v>
      </c>
    </row>
    <row r="322" customFormat="false" ht="12.8" hidden="false" customHeight="false" outlineLevel="0" collapsed="false">
      <c r="A322" s="1" t="s">
        <v>377</v>
      </c>
      <c r="B322" s="1" t="n">
        <v>1990</v>
      </c>
      <c r="C322" s="2" t="n">
        <v>33</v>
      </c>
      <c r="E322" s="3" t="s">
        <v>383</v>
      </c>
      <c r="F322" s="2" t="n">
        <v>1960</v>
      </c>
      <c r="G322" s="2" t="s">
        <v>13</v>
      </c>
      <c r="H322" s="2" t="s">
        <v>18</v>
      </c>
      <c r="I322" s="2" t="s">
        <v>23</v>
      </c>
    </row>
    <row r="323" customFormat="false" ht="12.8" hidden="false" customHeight="false" outlineLevel="0" collapsed="false">
      <c r="A323" s="1" t="s">
        <v>377</v>
      </c>
      <c r="B323" s="1" t="n">
        <v>1990</v>
      </c>
      <c r="C323" s="2" t="n">
        <v>36</v>
      </c>
      <c r="D323" s="2" t="n">
        <v>1</v>
      </c>
      <c r="E323" s="3" t="s">
        <v>385</v>
      </c>
      <c r="F323" s="2" t="n">
        <v>1926</v>
      </c>
      <c r="G323" s="2" t="s">
        <v>13</v>
      </c>
      <c r="H323" s="2" t="s">
        <v>18</v>
      </c>
      <c r="I323" s="2" t="s">
        <v>23</v>
      </c>
    </row>
    <row r="324" customFormat="false" ht="12.8" hidden="false" customHeight="false" outlineLevel="0" collapsed="false">
      <c r="A324" s="1" t="s">
        <v>377</v>
      </c>
      <c r="B324" s="1" t="n">
        <v>1990</v>
      </c>
      <c r="C324" s="2" t="n">
        <v>36</v>
      </c>
      <c r="D324" s="2" t="n">
        <v>2</v>
      </c>
      <c r="E324" s="3" t="s">
        <v>386</v>
      </c>
      <c r="F324" s="2" t="n">
        <v>1943</v>
      </c>
      <c r="G324" s="2" t="s">
        <v>13</v>
      </c>
      <c r="H324" s="2" t="s">
        <v>18</v>
      </c>
      <c r="I324" s="2" t="s">
        <v>23</v>
      </c>
      <c r="J324" s="2" t="s">
        <v>26</v>
      </c>
    </row>
    <row r="325" customFormat="false" ht="12.8" hidden="false" customHeight="false" outlineLevel="0" collapsed="false">
      <c r="A325" s="1" t="s">
        <v>377</v>
      </c>
      <c r="B325" s="1" t="n">
        <v>1990</v>
      </c>
      <c r="C325" s="2" t="n">
        <v>36</v>
      </c>
      <c r="D325" s="2" t="n">
        <v>3</v>
      </c>
      <c r="E325" s="3" t="s">
        <v>387</v>
      </c>
      <c r="F325" s="2" t="n">
        <v>1945</v>
      </c>
      <c r="G325" s="2" t="s">
        <v>13</v>
      </c>
      <c r="H325" s="2" t="s">
        <v>18</v>
      </c>
      <c r="I325" s="2" t="s">
        <v>23</v>
      </c>
    </row>
    <row r="326" customFormat="false" ht="12.8" hidden="false" customHeight="false" outlineLevel="0" collapsed="false">
      <c r="A326" s="1" t="s">
        <v>377</v>
      </c>
      <c r="B326" s="1" t="n">
        <v>1990</v>
      </c>
      <c r="C326" s="2" t="n">
        <v>37</v>
      </c>
      <c r="E326" s="3" t="s">
        <v>388</v>
      </c>
      <c r="F326" s="2" t="n">
        <v>1964</v>
      </c>
      <c r="G326" s="2" t="s">
        <v>13</v>
      </c>
      <c r="H326" s="2" t="s">
        <v>18</v>
      </c>
      <c r="I326" s="2" t="s">
        <v>23</v>
      </c>
      <c r="J326" s="2" t="s">
        <v>13</v>
      </c>
    </row>
    <row r="327" customFormat="false" ht="12.8" hidden="false" customHeight="false" outlineLevel="0" collapsed="false">
      <c r="A327" s="1" t="s">
        <v>377</v>
      </c>
      <c r="B327" s="1" t="n">
        <v>1990</v>
      </c>
      <c r="C327" s="2" t="n">
        <v>38</v>
      </c>
      <c r="E327" s="3" t="s">
        <v>389</v>
      </c>
      <c r="F327" s="2" t="n">
        <v>1962</v>
      </c>
      <c r="G327" s="2" t="s">
        <v>13</v>
      </c>
      <c r="H327" s="2" t="s">
        <v>18</v>
      </c>
      <c r="I327" s="2" t="s">
        <v>23</v>
      </c>
      <c r="J327" s="2" t="s">
        <v>13</v>
      </c>
    </row>
    <row r="328" customFormat="false" ht="12.8" hidden="false" customHeight="false" outlineLevel="0" collapsed="false">
      <c r="A328" s="1" t="s">
        <v>377</v>
      </c>
      <c r="B328" s="1" t="n">
        <v>1990</v>
      </c>
      <c r="C328" s="2" t="n">
        <v>39</v>
      </c>
      <c r="E328" s="3" t="s">
        <v>334</v>
      </c>
      <c r="G328" s="2" t="s">
        <v>22</v>
      </c>
      <c r="H328" s="2" t="s">
        <v>18</v>
      </c>
      <c r="I328" s="2" t="s">
        <v>23</v>
      </c>
    </row>
    <row r="329" customFormat="false" ht="12.8" hidden="false" customHeight="false" outlineLevel="0" collapsed="false">
      <c r="A329" s="1" t="s">
        <v>377</v>
      </c>
      <c r="B329" s="1" t="n">
        <v>1990</v>
      </c>
      <c r="C329" s="2" t="n">
        <v>41</v>
      </c>
      <c r="E329" s="3" t="s">
        <v>390</v>
      </c>
      <c r="G329" s="2" t="s">
        <v>22</v>
      </c>
      <c r="H329" s="2" t="s">
        <v>18</v>
      </c>
      <c r="I329" s="2" t="s">
        <v>23</v>
      </c>
    </row>
    <row r="330" customFormat="false" ht="12.8" hidden="false" customHeight="false" outlineLevel="0" collapsed="false">
      <c r="A330" s="1" t="s">
        <v>377</v>
      </c>
      <c r="B330" s="1" t="n">
        <v>1990</v>
      </c>
      <c r="C330" s="2" t="n">
        <v>43</v>
      </c>
      <c r="E330" s="3" t="s">
        <v>391</v>
      </c>
      <c r="F330" s="2" t="n">
        <v>1987</v>
      </c>
      <c r="G330" s="2" t="s">
        <v>13</v>
      </c>
      <c r="H330" s="2" t="s">
        <v>18</v>
      </c>
      <c r="I330" s="2" t="s">
        <v>23</v>
      </c>
    </row>
    <row r="331" customFormat="false" ht="12.8" hidden="false" customHeight="false" outlineLevel="0" collapsed="false">
      <c r="A331" s="1" t="s">
        <v>377</v>
      </c>
      <c r="B331" s="1" t="n">
        <v>1990</v>
      </c>
      <c r="C331" s="2" t="n">
        <v>47</v>
      </c>
      <c r="E331" s="3" t="s">
        <v>392</v>
      </c>
      <c r="F331" s="2" t="n">
        <v>1792</v>
      </c>
      <c r="G331" s="2" t="s">
        <v>13</v>
      </c>
      <c r="H331" s="2" t="s">
        <v>18</v>
      </c>
      <c r="I331" s="2" t="s">
        <v>22</v>
      </c>
    </row>
    <row r="332" customFormat="false" ht="12.8" hidden="false" customHeight="false" outlineLevel="0" collapsed="false">
      <c r="A332" s="1" t="s">
        <v>377</v>
      </c>
      <c r="B332" s="1" t="n">
        <v>1990</v>
      </c>
      <c r="C332" s="2" t="n">
        <v>50</v>
      </c>
      <c r="E332" s="3" t="s">
        <v>393</v>
      </c>
      <c r="F332" s="2" t="n">
        <v>1984</v>
      </c>
      <c r="G332" s="2" t="s">
        <v>13</v>
      </c>
      <c r="H332" s="2" t="s">
        <v>60</v>
      </c>
      <c r="I332" s="2" t="s">
        <v>23</v>
      </c>
      <c r="L332" s="9" t="s">
        <v>394</v>
      </c>
    </row>
    <row r="333" customFormat="false" ht="12.8" hidden="false" customHeight="false" outlineLevel="0" collapsed="false">
      <c r="A333" s="1" t="s">
        <v>377</v>
      </c>
      <c r="B333" s="1" t="n">
        <v>1990</v>
      </c>
      <c r="C333" s="2" t="n">
        <v>59</v>
      </c>
      <c r="E333" s="3" t="s">
        <v>395</v>
      </c>
      <c r="F333" s="2" t="n">
        <v>1958</v>
      </c>
      <c r="G333" s="2" t="s">
        <v>13</v>
      </c>
      <c r="H333" s="2" t="s">
        <v>14</v>
      </c>
      <c r="I333" s="2" t="s">
        <v>23</v>
      </c>
      <c r="L333" s="9" t="s">
        <v>396</v>
      </c>
    </row>
    <row r="334" customFormat="false" ht="12.8" hidden="false" customHeight="false" outlineLevel="0" collapsed="false">
      <c r="A334" s="1" t="s">
        <v>377</v>
      </c>
      <c r="B334" s="1" t="n">
        <v>1990</v>
      </c>
      <c r="C334" s="2" t="n">
        <v>64</v>
      </c>
      <c r="E334" s="3" t="s">
        <v>397</v>
      </c>
      <c r="F334" s="2" t="n">
        <v>1965</v>
      </c>
      <c r="G334" s="2" t="s">
        <v>13</v>
      </c>
      <c r="H334" s="2" t="s">
        <v>18</v>
      </c>
      <c r="I334" s="2" t="s">
        <v>23</v>
      </c>
    </row>
    <row r="335" customFormat="false" ht="12.8" hidden="false" customHeight="false" outlineLevel="0" collapsed="false">
      <c r="A335" s="1" t="s">
        <v>377</v>
      </c>
      <c r="B335" s="1" t="n">
        <v>1990</v>
      </c>
      <c r="C335" s="2" t="n">
        <v>65</v>
      </c>
      <c r="D335" s="2" t="n">
        <v>1</v>
      </c>
      <c r="E335" s="3" t="s">
        <v>398</v>
      </c>
      <c r="F335" s="2" t="n">
        <v>1966</v>
      </c>
      <c r="G335" s="2" t="s">
        <v>13</v>
      </c>
      <c r="H335" s="2" t="s">
        <v>18</v>
      </c>
      <c r="I335" s="2" t="s">
        <v>23</v>
      </c>
    </row>
    <row r="336" customFormat="false" ht="12.8" hidden="false" customHeight="false" outlineLevel="0" collapsed="false">
      <c r="A336" s="1" t="s">
        <v>377</v>
      </c>
      <c r="B336" s="1" t="n">
        <v>1990</v>
      </c>
      <c r="C336" s="2" t="n">
        <v>65</v>
      </c>
      <c r="D336" s="2" t="n">
        <v>2</v>
      </c>
      <c r="E336" s="3" t="s">
        <v>399</v>
      </c>
      <c r="F336" s="2" t="n">
        <v>1956</v>
      </c>
      <c r="G336" s="2" t="s">
        <v>13</v>
      </c>
      <c r="H336" s="2" t="s">
        <v>18</v>
      </c>
      <c r="I336" s="2" t="s">
        <v>23</v>
      </c>
    </row>
    <row r="337" customFormat="false" ht="12.8" hidden="false" customHeight="false" outlineLevel="0" collapsed="false">
      <c r="A337" s="1" t="s">
        <v>377</v>
      </c>
      <c r="B337" s="1" t="n">
        <v>1990</v>
      </c>
      <c r="C337" s="2" t="n">
        <v>73</v>
      </c>
      <c r="E337" s="3" t="s">
        <v>400</v>
      </c>
      <c r="F337" s="2" t="n">
        <v>1965</v>
      </c>
      <c r="G337" s="2" t="s">
        <v>13</v>
      </c>
      <c r="H337" s="2" t="s">
        <v>14</v>
      </c>
      <c r="I337" s="2" t="s">
        <v>23</v>
      </c>
      <c r="L337" s="9" t="s">
        <v>401</v>
      </c>
    </row>
    <row r="338" customFormat="false" ht="12.8" hidden="false" customHeight="false" outlineLevel="0" collapsed="false">
      <c r="A338" s="1" t="s">
        <v>377</v>
      </c>
      <c r="B338" s="1" t="n">
        <v>1990</v>
      </c>
      <c r="C338" s="2" t="n">
        <v>75</v>
      </c>
      <c r="E338" s="3" t="s">
        <v>402</v>
      </c>
      <c r="F338" s="2" t="n">
        <v>1940</v>
      </c>
      <c r="G338" s="2" t="s">
        <v>13</v>
      </c>
      <c r="H338" s="2" t="s">
        <v>18</v>
      </c>
      <c r="I338" s="2" t="s">
        <v>30</v>
      </c>
    </row>
    <row r="339" customFormat="false" ht="12.8" hidden="false" customHeight="false" outlineLevel="0" collapsed="false">
      <c r="A339" s="1" t="s">
        <v>377</v>
      </c>
      <c r="B339" s="1" t="n">
        <v>1990</v>
      </c>
      <c r="C339" s="2" t="n">
        <v>76</v>
      </c>
      <c r="D339" s="2" t="n">
        <v>1</v>
      </c>
      <c r="E339" s="3" t="s">
        <v>403</v>
      </c>
      <c r="F339" s="2" t="n">
        <v>1856</v>
      </c>
      <c r="G339" s="2" t="s">
        <v>13</v>
      </c>
      <c r="H339" s="2" t="s">
        <v>18</v>
      </c>
      <c r="I339" s="2" t="s">
        <v>38</v>
      </c>
      <c r="J339" s="2" t="s">
        <v>404</v>
      </c>
    </row>
    <row r="340" customFormat="false" ht="12.8" hidden="false" customHeight="false" outlineLevel="0" collapsed="false">
      <c r="A340" s="1" t="s">
        <v>377</v>
      </c>
      <c r="B340" s="1" t="n">
        <v>1990</v>
      </c>
      <c r="C340" s="2" t="n">
        <v>76</v>
      </c>
      <c r="D340" s="2" t="n">
        <v>2</v>
      </c>
      <c r="E340" s="3" t="s">
        <v>75</v>
      </c>
      <c r="G340" s="2" t="s">
        <v>22</v>
      </c>
      <c r="H340" s="2" t="s">
        <v>18</v>
      </c>
      <c r="I340" s="2" t="s">
        <v>38</v>
      </c>
    </row>
    <row r="341" customFormat="false" ht="12.8" hidden="false" customHeight="false" outlineLevel="0" collapsed="false">
      <c r="A341" s="1" t="s">
        <v>377</v>
      </c>
      <c r="B341" s="1" t="n">
        <v>1990</v>
      </c>
      <c r="C341" s="2" t="n">
        <v>78</v>
      </c>
      <c r="D341" s="2" t="n">
        <v>1</v>
      </c>
      <c r="E341" s="3" t="s">
        <v>405</v>
      </c>
      <c r="G341" s="2" t="s">
        <v>22</v>
      </c>
      <c r="H341" s="2" t="s">
        <v>18</v>
      </c>
      <c r="I341" s="2" t="s">
        <v>23</v>
      </c>
    </row>
    <row r="342" customFormat="false" ht="12.8" hidden="false" customHeight="false" outlineLevel="0" collapsed="false">
      <c r="A342" s="1" t="s">
        <v>377</v>
      </c>
      <c r="B342" s="1" t="n">
        <v>1990</v>
      </c>
      <c r="C342" s="2" t="n">
        <v>78</v>
      </c>
      <c r="D342" s="2" t="n">
        <v>2</v>
      </c>
      <c r="E342" s="3" t="s">
        <v>406</v>
      </c>
      <c r="G342" s="2" t="s">
        <v>22</v>
      </c>
      <c r="H342" s="2" t="s">
        <v>18</v>
      </c>
      <c r="I342" s="2" t="s">
        <v>30</v>
      </c>
    </row>
    <row r="343" customFormat="false" ht="12.8" hidden="false" customHeight="false" outlineLevel="0" collapsed="false">
      <c r="A343" s="1" t="s">
        <v>377</v>
      </c>
      <c r="B343" s="1" t="n">
        <v>1990</v>
      </c>
      <c r="C343" s="2" t="n">
        <v>78</v>
      </c>
      <c r="D343" s="2" t="n">
        <v>3</v>
      </c>
      <c r="E343" s="3" t="s">
        <v>407</v>
      </c>
      <c r="F343" s="2" t="n">
        <v>1814</v>
      </c>
      <c r="G343" s="2" t="s">
        <v>13</v>
      </c>
      <c r="H343" s="2" t="s">
        <v>18</v>
      </c>
      <c r="I343" s="2" t="s">
        <v>22</v>
      </c>
    </row>
    <row r="344" customFormat="false" ht="12.8" hidden="false" customHeight="false" outlineLevel="0" collapsed="false">
      <c r="A344" s="1" t="s">
        <v>377</v>
      </c>
      <c r="B344" s="1" t="n">
        <v>1990</v>
      </c>
      <c r="C344" s="2" t="n">
        <v>78</v>
      </c>
      <c r="D344" s="2" t="n">
        <v>4</v>
      </c>
      <c r="E344" s="3" t="s">
        <v>408</v>
      </c>
      <c r="G344" s="2" t="s">
        <v>22</v>
      </c>
      <c r="H344" s="2" t="s">
        <v>18</v>
      </c>
      <c r="I344" s="2" t="s">
        <v>23</v>
      </c>
    </row>
    <row r="345" customFormat="false" ht="12.8" hidden="false" customHeight="false" outlineLevel="0" collapsed="false">
      <c r="A345" s="1" t="s">
        <v>377</v>
      </c>
      <c r="B345" s="1" t="n">
        <v>1990</v>
      </c>
      <c r="C345" s="2" t="n">
        <v>78</v>
      </c>
      <c r="D345" s="2" t="n">
        <v>5</v>
      </c>
      <c r="E345" s="3" t="s">
        <v>409</v>
      </c>
      <c r="G345" s="2" t="s">
        <v>22</v>
      </c>
      <c r="H345" s="2" t="s">
        <v>18</v>
      </c>
      <c r="I345" s="2" t="s">
        <v>30</v>
      </c>
    </row>
    <row r="346" customFormat="false" ht="12.8" hidden="false" customHeight="false" outlineLevel="0" collapsed="false">
      <c r="A346" s="1" t="s">
        <v>377</v>
      </c>
      <c r="B346" s="1" t="n">
        <v>1990</v>
      </c>
      <c r="C346" s="2" t="n">
        <v>78</v>
      </c>
      <c r="D346" s="2" t="n">
        <v>6</v>
      </c>
      <c r="E346" s="3" t="s">
        <v>410</v>
      </c>
      <c r="F346" s="2" t="n">
        <v>1938</v>
      </c>
      <c r="G346" s="2" t="s">
        <v>22</v>
      </c>
      <c r="H346" s="2" t="s">
        <v>18</v>
      </c>
      <c r="I346" s="2" t="s">
        <v>23</v>
      </c>
    </row>
    <row r="347" customFormat="false" ht="12.8" hidden="false" customHeight="false" outlineLevel="0" collapsed="false">
      <c r="A347" s="1" t="s">
        <v>377</v>
      </c>
      <c r="B347" s="1" t="n">
        <v>1990</v>
      </c>
      <c r="C347" s="2" t="n">
        <v>78</v>
      </c>
      <c r="D347" s="2" t="n">
        <v>7</v>
      </c>
      <c r="E347" s="3" t="s">
        <v>411</v>
      </c>
      <c r="F347" s="2" t="n">
        <v>1916</v>
      </c>
      <c r="G347" s="2" t="s">
        <v>13</v>
      </c>
      <c r="H347" s="2" t="s">
        <v>18</v>
      </c>
      <c r="I347" s="2" t="s">
        <v>23</v>
      </c>
    </row>
    <row r="348" customFormat="false" ht="12.8" hidden="false" customHeight="false" outlineLevel="0" collapsed="false">
      <c r="A348" s="1" t="s">
        <v>377</v>
      </c>
      <c r="B348" s="1" t="n">
        <v>1990</v>
      </c>
      <c r="C348" s="2" t="n">
        <v>79</v>
      </c>
      <c r="D348" s="2" t="n">
        <v>1</v>
      </c>
      <c r="E348" s="3" t="s">
        <v>412</v>
      </c>
      <c r="G348" s="2" t="s">
        <v>22</v>
      </c>
      <c r="H348" s="2" t="s">
        <v>18</v>
      </c>
      <c r="I348" s="2" t="s">
        <v>22</v>
      </c>
    </row>
    <row r="349" customFormat="false" ht="12.8" hidden="false" customHeight="false" outlineLevel="0" collapsed="false">
      <c r="A349" s="1" t="s">
        <v>377</v>
      </c>
      <c r="B349" s="1" t="n">
        <v>1990</v>
      </c>
      <c r="C349" s="2" t="n">
        <v>79</v>
      </c>
      <c r="D349" s="2" t="n">
        <v>2</v>
      </c>
      <c r="E349" s="3" t="s">
        <v>356</v>
      </c>
      <c r="F349" s="2" t="n">
        <v>1941</v>
      </c>
      <c r="G349" s="2" t="s">
        <v>13</v>
      </c>
      <c r="H349" s="2" t="s">
        <v>18</v>
      </c>
      <c r="I349" s="2" t="s">
        <v>30</v>
      </c>
    </row>
    <row r="350" customFormat="false" ht="12.8" hidden="false" customHeight="false" outlineLevel="0" collapsed="false">
      <c r="A350" s="1" t="s">
        <v>377</v>
      </c>
      <c r="B350" s="1" t="n">
        <v>1990</v>
      </c>
      <c r="C350" s="2" t="n">
        <v>79</v>
      </c>
      <c r="D350" s="2" t="n">
        <v>3</v>
      </c>
      <c r="E350" s="3" t="s">
        <v>413</v>
      </c>
      <c r="F350" s="2" t="n">
        <v>1930</v>
      </c>
      <c r="G350" s="2" t="s">
        <v>13</v>
      </c>
      <c r="H350" s="2" t="s">
        <v>18</v>
      </c>
      <c r="I350" s="2" t="s">
        <v>30</v>
      </c>
    </row>
    <row r="351" customFormat="false" ht="12.8" hidden="false" customHeight="false" outlineLevel="0" collapsed="false">
      <c r="A351" s="1" t="s">
        <v>377</v>
      </c>
      <c r="B351" s="1" t="n">
        <v>1990</v>
      </c>
      <c r="C351" s="2" t="n">
        <v>85</v>
      </c>
      <c r="E351" s="3" t="s">
        <v>414</v>
      </c>
      <c r="G351" s="2" t="s">
        <v>22</v>
      </c>
      <c r="H351" s="2" t="s">
        <v>18</v>
      </c>
      <c r="I351" s="2" t="s">
        <v>23</v>
      </c>
      <c r="L351" s="9"/>
    </row>
    <row r="352" customFormat="false" ht="12.8" hidden="false" customHeight="false" outlineLevel="0" collapsed="false">
      <c r="A352" s="1" t="s">
        <v>377</v>
      </c>
      <c r="B352" s="1" t="n">
        <v>1990</v>
      </c>
      <c r="C352" s="2" t="n">
        <v>94</v>
      </c>
      <c r="D352" s="2" t="n">
        <v>1</v>
      </c>
      <c r="E352" s="3" t="s">
        <v>415</v>
      </c>
      <c r="G352" s="2" t="s">
        <v>25</v>
      </c>
      <c r="H352" s="2" t="s">
        <v>14</v>
      </c>
      <c r="I352" s="2" t="s">
        <v>25</v>
      </c>
      <c r="J352" s="2" t="s">
        <v>44</v>
      </c>
      <c r="L352" s="9" t="s">
        <v>416</v>
      </c>
    </row>
    <row r="353" customFormat="false" ht="12.8" hidden="false" customHeight="false" outlineLevel="0" collapsed="false">
      <c r="A353" s="1" t="s">
        <v>377</v>
      </c>
      <c r="B353" s="1" t="n">
        <v>1990</v>
      </c>
      <c r="C353" s="2" t="n">
        <v>94</v>
      </c>
      <c r="D353" s="2" t="n">
        <v>2</v>
      </c>
      <c r="E353" s="3" t="s">
        <v>417</v>
      </c>
      <c r="G353" s="2" t="s">
        <v>22</v>
      </c>
      <c r="H353" s="2" t="s">
        <v>18</v>
      </c>
      <c r="I353" s="2" t="s">
        <v>25</v>
      </c>
    </row>
    <row r="354" customFormat="false" ht="12.8" hidden="false" customHeight="false" outlineLevel="0" collapsed="false">
      <c r="A354" s="1" t="s">
        <v>377</v>
      </c>
      <c r="B354" s="1" t="n">
        <v>1990</v>
      </c>
      <c r="C354" s="2" t="n">
        <v>96</v>
      </c>
      <c r="D354" s="2" t="n">
        <v>1</v>
      </c>
      <c r="E354" s="3" t="s">
        <v>418</v>
      </c>
      <c r="F354" s="2" t="n">
        <v>1962</v>
      </c>
      <c r="G354" s="2" t="s">
        <v>13</v>
      </c>
      <c r="H354" s="2" t="s">
        <v>18</v>
      </c>
      <c r="I354" s="2" t="s">
        <v>23</v>
      </c>
    </row>
    <row r="355" customFormat="false" ht="12.8" hidden="false" customHeight="false" outlineLevel="0" collapsed="false">
      <c r="A355" s="1" t="s">
        <v>377</v>
      </c>
      <c r="B355" s="1" t="n">
        <v>1990</v>
      </c>
      <c r="C355" s="2" t="n">
        <v>96</v>
      </c>
      <c r="D355" s="2" t="n">
        <v>2</v>
      </c>
      <c r="E355" s="3" t="s">
        <v>419</v>
      </c>
      <c r="F355" s="2" t="n">
        <v>1965</v>
      </c>
      <c r="G355" s="2" t="s">
        <v>13</v>
      </c>
      <c r="H355" s="2" t="s">
        <v>18</v>
      </c>
      <c r="I355" s="2" t="s">
        <v>23</v>
      </c>
    </row>
    <row r="356" customFormat="false" ht="12.8" hidden="false" customHeight="false" outlineLevel="0" collapsed="false">
      <c r="A356" s="1" t="s">
        <v>377</v>
      </c>
      <c r="B356" s="1" t="n">
        <v>1990</v>
      </c>
      <c r="C356" s="2" t="n">
        <v>96</v>
      </c>
      <c r="D356" s="2" t="n">
        <v>3</v>
      </c>
      <c r="E356" s="3" t="s">
        <v>420</v>
      </c>
      <c r="F356" s="2" t="n">
        <v>1962</v>
      </c>
      <c r="G356" s="2" t="s">
        <v>13</v>
      </c>
      <c r="H356" s="2" t="s">
        <v>18</v>
      </c>
      <c r="I356" s="2" t="s">
        <v>23</v>
      </c>
      <c r="L356" s="9" t="s">
        <v>421</v>
      </c>
    </row>
    <row r="357" customFormat="false" ht="12.8" hidden="false" customHeight="false" outlineLevel="0" collapsed="false">
      <c r="A357" s="1" t="s">
        <v>377</v>
      </c>
      <c r="B357" s="1" t="n">
        <v>1990</v>
      </c>
      <c r="C357" s="2" t="n">
        <v>96</v>
      </c>
      <c r="D357" s="2" t="n">
        <v>4</v>
      </c>
      <c r="E357" s="3" t="s">
        <v>422</v>
      </c>
      <c r="F357" s="2" t="n">
        <v>1927</v>
      </c>
      <c r="G357" s="2" t="s">
        <v>13</v>
      </c>
      <c r="H357" s="2" t="s">
        <v>18</v>
      </c>
      <c r="I357" s="2" t="s">
        <v>23</v>
      </c>
    </row>
    <row r="358" customFormat="false" ht="12.8" hidden="false" customHeight="false" outlineLevel="0" collapsed="false">
      <c r="A358" s="1" t="s">
        <v>377</v>
      </c>
      <c r="B358" s="1" t="n">
        <v>1990</v>
      </c>
      <c r="C358" s="2" t="n">
        <v>96</v>
      </c>
      <c r="D358" s="2" t="n">
        <v>5</v>
      </c>
      <c r="E358" s="3" t="s">
        <v>423</v>
      </c>
      <c r="F358" s="2" t="n">
        <v>1944</v>
      </c>
      <c r="G358" s="2" t="s">
        <v>13</v>
      </c>
      <c r="H358" s="2" t="s">
        <v>18</v>
      </c>
      <c r="I358" s="2" t="s">
        <v>23</v>
      </c>
    </row>
    <row r="359" customFormat="false" ht="12.8" hidden="false" customHeight="false" outlineLevel="0" collapsed="false">
      <c r="A359" s="1" t="s">
        <v>377</v>
      </c>
      <c r="B359" s="1" t="n">
        <v>1990</v>
      </c>
      <c r="C359" s="2" t="n">
        <v>96</v>
      </c>
      <c r="D359" s="2" t="n">
        <v>6</v>
      </c>
      <c r="E359" s="3" t="s">
        <v>424</v>
      </c>
      <c r="F359" s="2" t="n">
        <v>1876</v>
      </c>
      <c r="G359" s="2" t="s">
        <v>13</v>
      </c>
      <c r="H359" s="2" t="s">
        <v>18</v>
      </c>
      <c r="I359" s="2" t="s">
        <v>25</v>
      </c>
      <c r="J359" s="2" t="s">
        <v>44</v>
      </c>
    </row>
    <row r="360" customFormat="false" ht="12.8" hidden="false" customHeight="false" outlineLevel="0" collapsed="false">
      <c r="A360" s="1" t="s">
        <v>377</v>
      </c>
      <c r="B360" s="1" t="n">
        <v>1990</v>
      </c>
      <c r="C360" s="2" t="n">
        <v>96</v>
      </c>
      <c r="D360" s="2" t="n">
        <v>7</v>
      </c>
      <c r="E360" s="3" t="s">
        <v>425</v>
      </c>
      <c r="F360" s="2" t="n">
        <v>1716</v>
      </c>
      <c r="G360" s="2" t="s">
        <v>13</v>
      </c>
      <c r="H360" s="2" t="s">
        <v>18</v>
      </c>
      <c r="I360" s="2" t="s">
        <v>25</v>
      </c>
    </row>
    <row r="361" customFormat="false" ht="12.8" hidden="false" customHeight="false" outlineLevel="0" collapsed="false">
      <c r="A361" s="1" t="s">
        <v>377</v>
      </c>
      <c r="B361" s="1" t="n">
        <v>1990</v>
      </c>
      <c r="C361" s="2" t="n">
        <v>98</v>
      </c>
      <c r="E361" s="3" t="s">
        <v>395</v>
      </c>
      <c r="F361" s="2" t="n">
        <v>1958</v>
      </c>
      <c r="G361" s="2" t="s">
        <v>13</v>
      </c>
      <c r="H361" s="2" t="s">
        <v>18</v>
      </c>
      <c r="I361" s="2" t="s">
        <v>23</v>
      </c>
    </row>
    <row r="362" customFormat="false" ht="12.8" hidden="false" customHeight="false" outlineLevel="0" collapsed="false">
      <c r="A362" s="1" t="s">
        <v>377</v>
      </c>
      <c r="B362" s="1" t="n">
        <v>1990</v>
      </c>
      <c r="C362" s="2" t="n">
        <v>99</v>
      </c>
      <c r="E362" s="3" t="s">
        <v>426</v>
      </c>
      <c r="F362" s="2" t="n">
        <v>1968</v>
      </c>
      <c r="G362" s="2" t="s">
        <v>13</v>
      </c>
      <c r="H362" s="2" t="s">
        <v>18</v>
      </c>
      <c r="I362" s="2" t="s">
        <v>23</v>
      </c>
    </row>
    <row r="363" customFormat="false" ht="12.8" hidden="false" customHeight="false" outlineLevel="0" collapsed="false">
      <c r="A363" s="1" t="s">
        <v>377</v>
      </c>
      <c r="B363" s="1" t="n">
        <v>1990</v>
      </c>
      <c r="C363" s="2" t="n">
        <v>101</v>
      </c>
      <c r="E363" s="3" t="s">
        <v>427</v>
      </c>
      <c r="F363" s="2" t="n">
        <v>1900</v>
      </c>
      <c r="G363" s="2" t="s">
        <v>13</v>
      </c>
      <c r="H363" s="2" t="s">
        <v>18</v>
      </c>
      <c r="I363" s="2" t="s">
        <v>25</v>
      </c>
      <c r="J363" s="2" t="s">
        <v>44</v>
      </c>
    </row>
    <row r="364" customFormat="false" ht="12.8" hidden="false" customHeight="false" outlineLevel="0" collapsed="false">
      <c r="A364" s="1" t="s">
        <v>377</v>
      </c>
      <c r="B364" s="1" t="n">
        <v>1990</v>
      </c>
      <c r="C364" s="2" t="n">
        <v>103</v>
      </c>
      <c r="E364" s="3" t="s">
        <v>426</v>
      </c>
      <c r="F364" s="2" t="n">
        <v>1968</v>
      </c>
      <c r="G364" s="2" t="s">
        <v>13</v>
      </c>
      <c r="H364" s="2" t="s">
        <v>18</v>
      </c>
      <c r="I364" s="2" t="s">
        <v>23</v>
      </c>
    </row>
    <row r="365" customFormat="false" ht="12.8" hidden="false" customHeight="false" outlineLevel="0" collapsed="false">
      <c r="A365" s="1" t="s">
        <v>377</v>
      </c>
      <c r="B365" s="1" t="n">
        <v>1990</v>
      </c>
      <c r="C365" s="2" t="n">
        <v>115</v>
      </c>
      <c r="E365" s="3" t="s">
        <v>428</v>
      </c>
      <c r="F365" s="2" t="n">
        <v>1957</v>
      </c>
      <c r="G365" s="2" t="s">
        <v>13</v>
      </c>
      <c r="H365" s="2" t="s">
        <v>18</v>
      </c>
      <c r="I365" s="2" t="s">
        <v>23</v>
      </c>
    </row>
    <row r="366" customFormat="false" ht="12.8" hidden="false" customHeight="false" outlineLevel="0" collapsed="false">
      <c r="A366" s="1" t="s">
        <v>377</v>
      </c>
      <c r="B366" s="1" t="n">
        <v>1990</v>
      </c>
      <c r="C366" s="2" t="n">
        <v>117</v>
      </c>
      <c r="D366" s="2" t="n">
        <v>1</v>
      </c>
      <c r="E366" s="3" t="s">
        <v>429</v>
      </c>
      <c r="G366" s="2" t="s">
        <v>22</v>
      </c>
      <c r="H366" s="2" t="s">
        <v>18</v>
      </c>
      <c r="I366" s="2" t="s">
        <v>23</v>
      </c>
    </row>
    <row r="367" customFormat="false" ht="12.8" hidden="false" customHeight="false" outlineLevel="0" collapsed="false">
      <c r="A367" s="1" t="s">
        <v>377</v>
      </c>
      <c r="B367" s="1" t="n">
        <v>1990</v>
      </c>
      <c r="C367" s="2" t="n">
        <v>117</v>
      </c>
      <c r="D367" s="2" t="n">
        <v>2</v>
      </c>
      <c r="E367" s="3" t="s">
        <v>430</v>
      </c>
      <c r="G367" s="2" t="s">
        <v>22</v>
      </c>
      <c r="H367" s="2" t="s">
        <v>18</v>
      </c>
      <c r="I367" s="2" t="s">
        <v>23</v>
      </c>
    </row>
    <row r="368" customFormat="false" ht="12.8" hidden="false" customHeight="false" outlineLevel="0" collapsed="false">
      <c r="A368" s="1" t="s">
        <v>377</v>
      </c>
      <c r="B368" s="1" t="n">
        <v>1990</v>
      </c>
      <c r="C368" s="2" t="n">
        <v>117</v>
      </c>
      <c r="D368" s="2" t="n">
        <v>3</v>
      </c>
      <c r="E368" s="3" t="s">
        <v>431</v>
      </c>
      <c r="G368" s="2" t="s">
        <v>22</v>
      </c>
      <c r="H368" s="2" t="s">
        <v>18</v>
      </c>
      <c r="I368" s="2" t="s">
        <v>23</v>
      </c>
    </row>
    <row r="369" customFormat="false" ht="12.8" hidden="false" customHeight="false" outlineLevel="0" collapsed="false">
      <c r="A369" s="1" t="s">
        <v>377</v>
      </c>
      <c r="B369" s="1" t="n">
        <v>1990</v>
      </c>
      <c r="C369" s="2" t="n">
        <v>117</v>
      </c>
      <c r="D369" s="2" t="n">
        <v>4</v>
      </c>
      <c r="E369" s="3" t="s">
        <v>432</v>
      </c>
      <c r="G369" s="2" t="s">
        <v>22</v>
      </c>
      <c r="H369" s="2" t="s">
        <v>18</v>
      </c>
      <c r="I369" s="2" t="s">
        <v>23</v>
      </c>
    </row>
    <row r="370" customFormat="false" ht="12.8" hidden="false" customHeight="false" outlineLevel="0" collapsed="false">
      <c r="A370" s="1" t="s">
        <v>377</v>
      </c>
      <c r="B370" s="1" t="n">
        <v>1990</v>
      </c>
      <c r="C370" s="2" t="n">
        <v>133</v>
      </c>
      <c r="E370" s="3" t="s">
        <v>433</v>
      </c>
      <c r="F370" s="2" t="n">
        <v>1967</v>
      </c>
      <c r="G370" s="2" t="s">
        <v>13</v>
      </c>
      <c r="H370" s="2" t="s">
        <v>18</v>
      </c>
      <c r="I370" s="2" t="s">
        <v>23</v>
      </c>
    </row>
    <row r="371" customFormat="false" ht="12.8" hidden="false" customHeight="false" outlineLevel="0" collapsed="false">
      <c r="A371" s="1" t="s">
        <v>377</v>
      </c>
      <c r="B371" s="1" t="n">
        <v>1990</v>
      </c>
      <c r="C371" s="2" t="n">
        <v>138</v>
      </c>
      <c r="E371" s="3" t="s">
        <v>434</v>
      </c>
      <c r="F371" s="2" t="n">
        <v>1950</v>
      </c>
      <c r="G371" s="2" t="s">
        <v>13</v>
      </c>
      <c r="H371" s="2" t="s">
        <v>18</v>
      </c>
      <c r="I371" s="2" t="s">
        <v>23</v>
      </c>
      <c r="J371" s="2" t="s">
        <v>251</v>
      </c>
    </row>
    <row r="372" customFormat="false" ht="12.8" hidden="false" customHeight="false" outlineLevel="0" collapsed="false">
      <c r="A372" s="1" t="s">
        <v>377</v>
      </c>
      <c r="B372" s="1" t="n">
        <v>1990</v>
      </c>
      <c r="C372" s="2" t="n">
        <v>165</v>
      </c>
      <c r="D372" s="2" t="n">
        <v>1</v>
      </c>
      <c r="E372" s="3" t="s">
        <v>435</v>
      </c>
      <c r="G372" s="2" t="s">
        <v>22</v>
      </c>
      <c r="H372" s="2" t="s">
        <v>18</v>
      </c>
      <c r="I372" s="2" t="s">
        <v>30</v>
      </c>
    </row>
    <row r="373" customFormat="false" ht="12.8" hidden="false" customHeight="false" outlineLevel="0" collapsed="false">
      <c r="A373" s="1" t="s">
        <v>377</v>
      </c>
      <c r="B373" s="1" t="n">
        <v>1990</v>
      </c>
      <c r="C373" s="2" t="n">
        <v>165</v>
      </c>
      <c r="D373" s="2" t="n">
        <v>2</v>
      </c>
      <c r="E373" s="3" t="s">
        <v>436</v>
      </c>
      <c r="G373" s="2" t="s">
        <v>22</v>
      </c>
      <c r="H373" s="2" t="s">
        <v>18</v>
      </c>
      <c r="I373" s="2" t="s">
        <v>23</v>
      </c>
      <c r="J373" s="2" t="s">
        <v>251</v>
      </c>
    </row>
    <row r="374" customFormat="false" ht="12.8" hidden="false" customHeight="false" outlineLevel="0" collapsed="false">
      <c r="A374" s="1" t="s">
        <v>377</v>
      </c>
      <c r="B374" s="1" t="n">
        <v>1990</v>
      </c>
      <c r="C374" s="2" t="n">
        <v>165</v>
      </c>
      <c r="D374" s="2" t="n">
        <v>3</v>
      </c>
      <c r="E374" s="3" t="s">
        <v>437</v>
      </c>
      <c r="G374" s="2" t="s">
        <v>22</v>
      </c>
      <c r="H374" s="2" t="s">
        <v>18</v>
      </c>
      <c r="I374" s="2" t="s">
        <v>23</v>
      </c>
      <c r="J374" s="2" t="s">
        <v>251</v>
      </c>
    </row>
    <row r="375" customFormat="false" ht="12.8" hidden="false" customHeight="false" outlineLevel="0" collapsed="false">
      <c r="A375" s="1" t="s">
        <v>377</v>
      </c>
      <c r="B375" s="1" t="n">
        <v>1990</v>
      </c>
      <c r="C375" s="2" t="n">
        <v>167</v>
      </c>
      <c r="E375" s="3" t="s">
        <v>438</v>
      </c>
      <c r="G375" s="2" t="s">
        <v>25</v>
      </c>
      <c r="H375" s="2" t="s">
        <v>18</v>
      </c>
      <c r="I375" s="2" t="s">
        <v>23</v>
      </c>
      <c r="J375" s="2" t="s">
        <v>26</v>
      </c>
    </row>
    <row r="376" customFormat="false" ht="12.8" hidden="false" customHeight="false" outlineLevel="0" collapsed="false">
      <c r="A376" s="1" t="s">
        <v>377</v>
      </c>
      <c r="B376" s="1" t="n">
        <v>1990</v>
      </c>
      <c r="C376" s="2" t="n">
        <v>178</v>
      </c>
      <c r="E376" s="3" t="s">
        <v>439</v>
      </c>
      <c r="F376" s="2" t="n">
        <v>1896</v>
      </c>
      <c r="G376" s="2" t="s">
        <v>13</v>
      </c>
      <c r="H376" s="2" t="s">
        <v>14</v>
      </c>
      <c r="I376" s="2" t="s">
        <v>25</v>
      </c>
      <c r="L376" s="9" t="s">
        <v>440</v>
      </c>
    </row>
    <row r="377" customFormat="false" ht="12.8" hidden="false" customHeight="false" outlineLevel="0" collapsed="false">
      <c r="A377" s="1" t="s">
        <v>377</v>
      </c>
      <c r="B377" s="1" t="n">
        <v>1990</v>
      </c>
      <c r="C377" s="2" t="n">
        <v>180</v>
      </c>
      <c r="E377" s="3" t="s">
        <v>436</v>
      </c>
      <c r="G377" s="2" t="s">
        <v>22</v>
      </c>
      <c r="H377" s="2" t="s">
        <v>14</v>
      </c>
      <c r="I377" s="2" t="s">
        <v>23</v>
      </c>
    </row>
    <row r="378" customFormat="false" ht="12.8" hidden="false" customHeight="false" outlineLevel="0" collapsed="false">
      <c r="A378" s="1" t="s">
        <v>377</v>
      </c>
      <c r="B378" s="1" t="n">
        <v>1990</v>
      </c>
      <c r="C378" s="2" t="n">
        <v>187</v>
      </c>
      <c r="D378" s="2" t="n">
        <v>1</v>
      </c>
      <c r="E378" s="3" t="s">
        <v>441</v>
      </c>
      <c r="G378" s="2" t="s">
        <v>25</v>
      </c>
      <c r="H378" s="2" t="s">
        <v>18</v>
      </c>
      <c r="I378" s="2" t="s">
        <v>23</v>
      </c>
    </row>
    <row r="379" customFormat="false" ht="12.8" hidden="false" customHeight="false" outlineLevel="0" collapsed="false">
      <c r="A379" s="1" t="s">
        <v>377</v>
      </c>
      <c r="B379" s="1" t="n">
        <v>1990</v>
      </c>
      <c r="C379" s="2" t="n">
        <v>187</v>
      </c>
      <c r="D379" s="2" t="n">
        <v>2</v>
      </c>
      <c r="E379" s="3" t="s">
        <v>442</v>
      </c>
      <c r="F379" s="2" t="n">
        <v>1960</v>
      </c>
      <c r="G379" s="2" t="s">
        <v>40</v>
      </c>
      <c r="H379" s="2" t="s">
        <v>18</v>
      </c>
      <c r="I379" s="2" t="s">
        <v>23</v>
      </c>
    </row>
    <row r="380" customFormat="false" ht="12.8" hidden="false" customHeight="false" outlineLevel="0" collapsed="false">
      <c r="A380" s="1" t="s">
        <v>377</v>
      </c>
      <c r="B380" s="1" t="n">
        <v>1990</v>
      </c>
      <c r="C380" s="2" t="n">
        <v>190</v>
      </c>
      <c r="D380" s="2" t="n">
        <v>1</v>
      </c>
      <c r="E380" s="3" t="s">
        <v>443</v>
      </c>
      <c r="F380" s="2" t="n">
        <v>1963</v>
      </c>
      <c r="G380" s="2" t="s">
        <v>13</v>
      </c>
      <c r="H380" s="2" t="s">
        <v>14</v>
      </c>
      <c r="I380" s="2" t="s">
        <v>23</v>
      </c>
      <c r="L380" s="9" t="s">
        <v>444</v>
      </c>
    </row>
    <row r="381" customFormat="false" ht="12.8" hidden="false" customHeight="false" outlineLevel="0" collapsed="false">
      <c r="A381" s="1" t="s">
        <v>377</v>
      </c>
      <c r="B381" s="1" t="n">
        <v>1990</v>
      </c>
      <c r="C381" s="2" t="n">
        <v>190</v>
      </c>
      <c r="D381" s="2" t="n">
        <v>2</v>
      </c>
      <c r="E381" s="3" t="s">
        <v>445</v>
      </c>
      <c r="F381" s="2" t="n">
        <v>1984</v>
      </c>
      <c r="G381" s="2" t="s">
        <v>13</v>
      </c>
      <c r="H381" s="2" t="s">
        <v>18</v>
      </c>
      <c r="I381" s="2" t="s">
        <v>23</v>
      </c>
    </row>
    <row r="382" customFormat="false" ht="12.8" hidden="false" customHeight="false" outlineLevel="0" collapsed="false">
      <c r="A382" s="1" t="s">
        <v>377</v>
      </c>
      <c r="B382" s="1" t="n">
        <v>1990</v>
      </c>
      <c r="C382" s="2" t="n">
        <v>191</v>
      </c>
      <c r="E382" s="3" t="s">
        <v>446</v>
      </c>
      <c r="F382" s="2" t="n">
        <v>1969</v>
      </c>
      <c r="G382" s="2" t="s">
        <v>13</v>
      </c>
      <c r="H382" s="2" t="s">
        <v>60</v>
      </c>
      <c r="I382" s="2" t="s">
        <v>23</v>
      </c>
      <c r="L382" s="9" t="s">
        <v>447</v>
      </c>
    </row>
    <row r="383" customFormat="false" ht="12.8" hidden="false" customHeight="false" outlineLevel="0" collapsed="false">
      <c r="A383" s="1" t="s">
        <v>377</v>
      </c>
      <c r="B383" s="1" t="n">
        <v>1990</v>
      </c>
      <c r="C383" s="2" t="n">
        <v>193</v>
      </c>
      <c r="D383" s="2" t="n">
        <v>1</v>
      </c>
      <c r="E383" s="3" t="s">
        <v>448</v>
      </c>
      <c r="F383" s="2" t="n">
        <v>1934</v>
      </c>
      <c r="G383" s="2" t="s">
        <v>13</v>
      </c>
      <c r="H383" s="2" t="s">
        <v>18</v>
      </c>
      <c r="I383" s="2" t="s">
        <v>23</v>
      </c>
      <c r="J383" s="2" t="s">
        <v>20</v>
      </c>
    </row>
    <row r="384" customFormat="false" ht="12.8" hidden="false" customHeight="false" outlineLevel="0" collapsed="false">
      <c r="A384" s="1" t="s">
        <v>377</v>
      </c>
      <c r="B384" s="1" t="n">
        <v>1990</v>
      </c>
      <c r="C384" s="2" t="n">
        <v>193</v>
      </c>
      <c r="D384" s="2" t="n">
        <v>2</v>
      </c>
      <c r="E384" s="3" t="s">
        <v>449</v>
      </c>
      <c r="F384" s="2" t="n">
        <v>1945</v>
      </c>
      <c r="G384" s="2" t="s">
        <v>13</v>
      </c>
      <c r="H384" s="2" t="s">
        <v>18</v>
      </c>
      <c r="I384" s="2" t="s">
        <v>23</v>
      </c>
      <c r="J384" s="2" t="s">
        <v>20</v>
      </c>
    </row>
    <row r="385" customFormat="false" ht="12.8" hidden="false" customHeight="false" outlineLevel="0" collapsed="false">
      <c r="A385" s="1" t="s">
        <v>377</v>
      </c>
      <c r="B385" s="1" t="n">
        <v>1990</v>
      </c>
      <c r="C385" s="2" t="n">
        <v>193</v>
      </c>
      <c r="D385" s="2" t="n">
        <v>3</v>
      </c>
      <c r="E385" s="3" t="s">
        <v>450</v>
      </c>
      <c r="F385" s="2" t="n">
        <v>1951</v>
      </c>
      <c r="G385" s="2" t="s">
        <v>13</v>
      </c>
      <c r="H385" s="2" t="s">
        <v>18</v>
      </c>
      <c r="I385" s="2" t="s">
        <v>23</v>
      </c>
    </row>
    <row r="386" customFormat="false" ht="12.8" hidden="false" customHeight="false" outlineLevel="0" collapsed="false">
      <c r="A386" s="1" t="s">
        <v>377</v>
      </c>
      <c r="B386" s="1" t="n">
        <v>1990</v>
      </c>
      <c r="C386" s="2" t="n">
        <v>193</v>
      </c>
      <c r="D386" s="2" t="n">
        <v>4</v>
      </c>
      <c r="E386" s="3" t="s">
        <v>451</v>
      </c>
      <c r="F386" s="2" t="n">
        <v>1929</v>
      </c>
      <c r="G386" s="2" t="s">
        <v>13</v>
      </c>
      <c r="H386" s="2" t="s">
        <v>18</v>
      </c>
      <c r="I386" s="2" t="s">
        <v>25</v>
      </c>
    </row>
    <row r="387" customFormat="false" ht="12.8" hidden="false" customHeight="false" outlineLevel="0" collapsed="false">
      <c r="A387" s="1" t="s">
        <v>377</v>
      </c>
      <c r="B387" s="1" t="n">
        <v>1990</v>
      </c>
      <c r="C387" s="2" t="n">
        <v>193</v>
      </c>
      <c r="D387" s="2" t="n">
        <v>5</v>
      </c>
      <c r="E387" s="3" t="s">
        <v>452</v>
      </c>
      <c r="F387" s="2" t="n">
        <v>1924</v>
      </c>
      <c r="G387" s="2" t="s">
        <v>13</v>
      </c>
      <c r="H387" s="2" t="s">
        <v>18</v>
      </c>
      <c r="I387" s="2" t="s">
        <v>25</v>
      </c>
    </row>
    <row r="388" customFormat="false" ht="12.8" hidden="false" customHeight="false" outlineLevel="0" collapsed="false">
      <c r="A388" s="1" t="s">
        <v>377</v>
      </c>
      <c r="B388" s="1" t="n">
        <v>1990</v>
      </c>
      <c r="C388" s="2" t="n">
        <v>205</v>
      </c>
      <c r="E388" s="3" t="s">
        <v>453</v>
      </c>
      <c r="G388" s="2" t="s">
        <v>22</v>
      </c>
      <c r="H388" s="2" t="s">
        <v>18</v>
      </c>
      <c r="I388" s="2" t="s">
        <v>23</v>
      </c>
    </row>
    <row r="389" customFormat="false" ht="12.8" hidden="false" customHeight="false" outlineLevel="0" collapsed="false">
      <c r="A389" s="1" t="s">
        <v>377</v>
      </c>
      <c r="B389" s="1" t="n">
        <v>1990</v>
      </c>
      <c r="C389" s="2" t="n">
        <v>209</v>
      </c>
      <c r="E389" s="3" t="s">
        <v>454</v>
      </c>
      <c r="G389" s="2" t="s">
        <v>22</v>
      </c>
      <c r="H389" s="2" t="s">
        <v>18</v>
      </c>
      <c r="I389" s="2" t="s">
        <v>23</v>
      </c>
    </row>
    <row r="390" customFormat="false" ht="12.8" hidden="false" customHeight="false" outlineLevel="0" collapsed="false">
      <c r="A390" s="1" t="s">
        <v>377</v>
      </c>
      <c r="B390" s="1" t="n">
        <v>1990</v>
      </c>
      <c r="C390" s="2" t="n">
        <v>215</v>
      </c>
      <c r="E390" s="3" t="s">
        <v>455</v>
      </c>
      <c r="F390" s="2" t="n">
        <v>1945</v>
      </c>
      <c r="G390" s="2" t="s">
        <v>13</v>
      </c>
      <c r="H390" s="2" t="s">
        <v>14</v>
      </c>
      <c r="I390" s="2" t="s">
        <v>23</v>
      </c>
      <c r="L390" s="9" t="s">
        <v>456</v>
      </c>
    </row>
    <row r="391" customFormat="false" ht="12.8" hidden="false" customHeight="false" outlineLevel="0" collapsed="false">
      <c r="A391" s="1" t="s">
        <v>377</v>
      </c>
      <c r="B391" s="1" t="n">
        <v>1990</v>
      </c>
      <c r="C391" s="2" t="n">
        <v>224</v>
      </c>
      <c r="E391" s="3" t="s">
        <v>457</v>
      </c>
      <c r="G391" s="2" t="s">
        <v>22</v>
      </c>
      <c r="H391" s="2" t="s">
        <v>18</v>
      </c>
      <c r="I391" s="2" t="s">
        <v>30</v>
      </c>
    </row>
    <row r="392" customFormat="false" ht="12.8" hidden="false" customHeight="false" outlineLevel="0" collapsed="false">
      <c r="A392" s="1" t="s">
        <v>377</v>
      </c>
      <c r="B392" s="1" t="n">
        <v>1990</v>
      </c>
      <c r="C392" s="2" t="n">
        <v>225</v>
      </c>
      <c r="D392" s="2" t="n">
        <v>1</v>
      </c>
      <c r="E392" s="3" t="s">
        <v>458</v>
      </c>
      <c r="F392" s="2" t="n">
        <v>1923</v>
      </c>
      <c r="G392" s="2" t="s">
        <v>13</v>
      </c>
      <c r="H392" s="2" t="s">
        <v>18</v>
      </c>
      <c r="I392" s="2" t="s">
        <v>23</v>
      </c>
    </row>
    <row r="393" customFormat="false" ht="12.8" hidden="false" customHeight="false" outlineLevel="0" collapsed="false">
      <c r="A393" s="1" t="s">
        <v>377</v>
      </c>
      <c r="B393" s="1" t="n">
        <v>1990</v>
      </c>
      <c r="C393" s="2" t="n">
        <v>225</v>
      </c>
      <c r="D393" s="2" t="n">
        <v>2</v>
      </c>
      <c r="E393" s="3" t="s">
        <v>459</v>
      </c>
      <c r="F393" s="2" t="n">
        <v>1932</v>
      </c>
      <c r="G393" s="2" t="s">
        <v>13</v>
      </c>
      <c r="H393" s="2" t="s">
        <v>18</v>
      </c>
      <c r="I393" s="2" t="s">
        <v>30</v>
      </c>
      <c r="J393" s="2" t="s">
        <v>26</v>
      </c>
    </row>
    <row r="394" customFormat="false" ht="12.8" hidden="false" customHeight="false" outlineLevel="0" collapsed="false">
      <c r="A394" s="1" t="s">
        <v>377</v>
      </c>
      <c r="B394" s="1" t="n">
        <v>1990</v>
      </c>
      <c r="C394" s="2" t="n">
        <v>225</v>
      </c>
      <c r="D394" s="2" t="n">
        <v>3</v>
      </c>
      <c r="E394" s="3" t="s">
        <v>460</v>
      </c>
      <c r="F394" s="2" t="n">
        <v>1940</v>
      </c>
      <c r="G394" s="2" t="s">
        <v>13</v>
      </c>
      <c r="H394" s="2" t="s">
        <v>18</v>
      </c>
      <c r="I394" s="2" t="s">
        <v>30</v>
      </c>
    </row>
    <row r="395" customFormat="false" ht="12.8" hidden="false" customHeight="false" outlineLevel="0" collapsed="false">
      <c r="A395" s="1" t="s">
        <v>377</v>
      </c>
      <c r="B395" s="1" t="n">
        <v>1990</v>
      </c>
      <c r="C395" s="2" t="n">
        <v>225</v>
      </c>
      <c r="D395" s="2" t="n">
        <v>4</v>
      </c>
      <c r="E395" s="3" t="s">
        <v>461</v>
      </c>
      <c r="F395" s="2" t="n">
        <v>1931</v>
      </c>
      <c r="G395" s="2" t="s">
        <v>13</v>
      </c>
      <c r="H395" s="2" t="s">
        <v>18</v>
      </c>
      <c r="I395" s="2" t="s">
        <v>30</v>
      </c>
    </row>
    <row r="396" customFormat="false" ht="12.8" hidden="false" customHeight="false" outlineLevel="0" collapsed="false">
      <c r="A396" s="1" t="s">
        <v>377</v>
      </c>
      <c r="B396" s="1" t="n">
        <v>1990</v>
      </c>
      <c r="C396" s="2" t="n">
        <v>238</v>
      </c>
      <c r="E396" s="3" t="s">
        <v>462</v>
      </c>
      <c r="F396" s="2" t="n">
        <v>1854</v>
      </c>
      <c r="G396" s="2" t="s">
        <v>13</v>
      </c>
      <c r="H396" s="2" t="s">
        <v>60</v>
      </c>
      <c r="I396" s="2" t="s">
        <v>15</v>
      </c>
      <c r="L396" s="9" t="s">
        <v>463</v>
      </c>
    </row>
    <row r="397" customFormat="false" ht="12.8" hidden="false" customHeight="false" outlineLevel="0" collapsed="false">
      <c r="A397" s="1" t="s">
        <v>377</v>
      </c>
      <c r="B397" s="1" t="n">
        <v>1990</v>
      </c>
      <c r="C397" s="2" t="n">
        <v>247</v>
      </c>
      <c r="E397" s="3" t="s">
        <v>464</v>
      </c>
      <c r="G397" s="2" t="s">
        <v>22</v>
      </c>
      <c r="H397" s="2" t="s">
        <v>18</v>
      </c>
      <c r="I397" s="2" t="s">
        <v>23</v>
      </c>
    </row>
    <row r="398" customFormat="false" ht="12.8" hidden="false" customHeight="false" outlineLevel="0" collapsed="false">
      <c r="A398" s="1" t="s">
        <v>377</v>
      </c>
      <c r="B398" s="1" t="n">
        <v>1990</v>
      </c>
      <c r="C398" s="2" t="n">
        <v>264</v>
      </c>
      <c r="E398" s="3" t="s">
        <v>465</v>
      </c>
      <c r="G398" s="2" t="s">
        <v>22</v>
      </c>
      <c r="H398" s="2" t="s">
        <v>18</v>
      </c>
      <c r="I398" s="2" t="s">
        <v>23</v>
      </c>
    </row>
    <row r="399" customFormat="false" ht="12.8" hidden="false" customHeight="false" outlineLevel="0" collapsed="false">
      <c r="A399" s="1" t="s">
        <v>377</v>
      </c>
      <c r="B399" s="1" t="n">
        <v>1990</v>
      </c>
      <c r="C399" s="2" t="n">
        <v>265</v>
      </c>
      <c r="E399" s="3" t="s">
        <v>466</v>
      </c>
      <c r="G399" s="2" t="s">
        <v>22</v>
      </c>
      <c r="H399" s="2" t="s">
        <v>18</v>
      </c>
      <c r="I399" s="2" t="s">
        <v>23</v>
      </c>
    </row>
    <row r="400" customFormat="false" ht="12.8" hidden="false" customHeight="false" outlineLevel="0" collapsed="false">
      <c r="A400" s="1" t="s">
        <v>377</v>
      </c>
      <c r="B400" s="1" t="n">
        <v>1990</v>
      </c>
      <c r="C400" s="2" t="n">
        <v>272</v>
      </c>
      <c r="E400" s="3" t="s">
        <v>407</v>
      </c>
      <c r="F400" s="2" t="n">
        <v>1814</v>
      </c>
      <c r="G400" s="2" t="s">
        <v>13</v>
      </c>
      <c r="H400" s="2" t="s">
        <v>18</v>
      </c>
      <c r="I400" s="2" t="s">
        <v>22</v>
      </c>
    </row>
    <row r="401" customFormat="false" ht="12.8" hidden="false" customHeight="false" outlineLevel="0" collapsed="false">
      <c r="A401" s="1" t="s">
        <v>377</v>
      </c>
      <c r="B401" s="1" t="n">
        <v>1990</v>
      </c>
      <c r="C401" s="2" t="n">
        <v>279</v>
      </c>
      <c r="D401" s="2" t="n">
        <v>1</v>
      </c>
      <c r="E401" s="3" t="s">
        <v>467</v>
      </c>
      <c r="G401" s="2" t="s">
        <v>22</v>
      </c>
      <c r="H401" s="2" t="s">
        <v>18</v>
      </c>
      <c r="I401" s="2" t="s">
        <v>23</v>
      </c>
    </row>
    <row r="402" customFormat="false" ht="12.8" hidden="false" customHeight="false" outlineLevel="0" collapsed="false">
      <c r="A402" s="1" t="s">
        <v>377</v>
      </c>
      <c r="B402" s="1" t="n">
        <v>1990</v>
      </c>
      <c r="C402" s="2" t="n">
        <v>279</v>
      </c>
      <c r="D402" s="2" t="n">
        <v>2</v>
      </c>
      <c r="E402" s="3" t="s">
        <v>430</v>
      </c>
      <c r="G402" s="2" t="s">
        <v>22</v>
      </c>
      <c r="H402" s="2" t="s">
        <v>18</v>
      </c>
      <c r="I402" s="2" t="s">
        <v>23</v>
      </c>
    </row>
    <row r="403" customFormat="false" ht="12.8" hidden="false" customHeight="false" outlineLevel="0" collapsed="false">
      <c r="A403" s="1" t="s">
        <v>377</v>
      </c>
      <c r="B403" s="1" t="n">
        <v>1990</v>
      </c>
      <c r="C403" s="2" t="n">
        <v>281</v>
      </c>
      <c r="D403" s="2" t="n">
        <v>1</v>
      </c>
      <c r="E403" s="3" t="s">
        <v>468</v>
      </c>
      <c r="F403" s="2" t="n">
        <v>1955</v>
      </c>
      <c r="G403" s="2" t="s">
        <v>13</v>
      </c>
      <c r="H403" s="2" t="s">
        <v>18</v>
      </c>
      <c r="I403" s="2" t="s">
        <v>23</v>
      </c>
    </row>
    <row r="404" customFormat="false" ht="12.8" hidden="false" customHeight="false" outlineLevel="0" collapsed="false">
      <c r="A404" s="1" t="s">
        <v>377</v>
      </c>
      <c r="B404" s="1" t="n">
        <v>1990</v>
      </c>
      <c r="C404" s="2" t="n">
        <v>281</v>
      </c>
      <c r="D404" s="2" t="n">
        <v>2</v>
      </c>
      <c r="E404" s="3" t="s">
        <v>469</v>
      </c>
      <c r="F404" s="2" t="n">
        <v>1965</v>
      </c>
      <c r="G404" s="2" t="s">
        <v>13</v>
      </c>
      <c r="H404" s="2" t="s">
        <v>18</v>
      </c>
      <c r="I404" s="2" t="s">
        <v>23</v>
      </c>
    </row>
    <row r="405" customFormat="false" ht="12.8" hidden="false" customHeight="false" outlineLevel="0" collapsed="false">
      <c r="A405" s="1" t="s">
        <v>377</v>
      </c>
      <c r="B405" s="1" t="n">
        <v>1990</v>
      </c>
      <c r="C405" s="2" t="n">
        <v>281</v>
      </c>
      <c r="D405" s="2" t="n">
        <v>3</v>
      </c>
      <c r="E405" s="3" t="s">
        <v>334</v>
      </c>
      <c r="G405" s="2" t="s">
        <v>22</v>
      </c>
      <c r="H405" s="2" t="s">
        <v>18</v>
      </c>
      <c r="I405" s="2" t="s">
        <v>23</v>
      </c>
    </row>
    <row r="406" customFormat="false" ht="12.8" hidden="false" customHeight="false" outlineLevel="0" collapsed="false">
      <c r="A406" s="1" t="s">
        <v>377</v>
      </c>
      <c r="B406" s="1" t="n">
        <v>1990</v>
      </c>
      <c r="C406" s="2" t="n">
        <v>281</v>
      </c>
      <c r="D406" s="2" t="n">
        <v>4</v>
      </c>
      <c r="E406" s="3" t="s">
        <v>470</v>
      </c>
      <c r="F406" s="2" t="n">
        <v>1956</v>
      </c>
      <c r="G406" s="2" t="s">
        <v>13</v>
      </c>
      <c r="H406" s="2" t="s">
        <v>18</v>
      </c>
      <c r="I406" s="2" t="s">
        <v>23</v>
      </c>
    </row>
    <row r="407" customFormat="false" ht="12.8" hidden="false" customHeight="false" outlineLevel="0" collapsed="false">
      <c r="A407" s="1" t="s">
        <v>377</v>
      </c>
      <c r="B407" s="1" t="n">
        <v>1990</v>
      </c>
      <c r="C407" s="2" t="n">
        <v>287</v>
      </c>
      <c r="E407" s="3" t="s">
        <v>471</v>
      </c>
      <c r="F407" s="2" t="n">
        <v>1931</v>
      </c>
      <c r="G407" s="2" t="s">
        <v>13</v>
      </c>
      <c r="H407" s="2" t="s">
        <v>18</v>
      </c>
      <c r="I407" s="2" t="s">
        <v>30</v>
      </c>
      <c r="J407" s="2" t="s">
        <v>26</v>
      </c>
    </row>
    <row r="408" customFormat="false" ht="12.8" hidden="false" customHeight="false" outlineLevel="0" collapsed="false">
      <c r="A408" s="1" t="s">
        <v>377</v>
      </c>
      <c r="B408" s="1" t="n">
        <v>1990</v>
      </c>
      <c r="C408" s="2" t="n">
        <v>290</v>
      </c>
      <c r="D408" s="2" t="n">
        <v>1</v>
      </c>
      <c r="E408" s="3" t="s">
        <v>472</v>
      </c>
      <c r="F408" s="2" t="n">
        <v>1914</v>
      </c>
      <c r="G408" s="2" t="s">
        <v>13</v>
      </c>
      <c r="H408" s="2" t="s">
        <v>18</v>
      </c>
      <c r="I408" s="2" t="s">
        <v>23</v>
      </c>
    </row>
    <row r="409" customFormat="false" ht="12.8" hidden="false" customHeight="false" outlineLevel="0" collapsed="false">
      <c r="A409" s="1" t="s">
        <v>377</v>
      </c>
      <c r="B409" s="1" t="n">
        <v>1990</v>
      </c>
      <c r="C409" s="2" t="n">
        <v>290</v>
      </c>
      <c r="D409" s="2" t="n">
        <v>2</v>
      </c>
      <c r="E409" s="3" t="s">
        <v>473</v>
      </c>
      <c r="F409" s="2" t="n">
        <v>1947</v>
      </c>
      <c r="G409" s="2" t="s">
        <v>13</v>
      </c>
      <c r="H409" s="2" t="s">
        <v>18</v>
      </c>
      <c r="I409" s="2" t="s">
        <v>30</v>
      </c>
    </row>
    <row r="410" customFormat="false" ht="12.8" hidden="false" customHeight="false" outlineLevel="0" collapsed="false">
      <c r="A410" s="1" t="s">
        <v>377</v>
      </c>
      <c r="B410" s="1" t="n">
        <v>1990</v>
      </c>
      <c r="C410" s="2" t="n">
        <v>290</v>
      </c>
      <c r="D410" s="2" t="n">
        <v>3</v>
      </c>
      <c r="E410" s="3" t="s">
        <v>474</v>
      </c>
      <c r="F410" s="2" t="n">
        <v>1947</v>
      </c>
      <c r="G410" s="2" t="s">
        <v>13</v>
      </c>
      <c r="H410" s="2" t="s">
        <v>18</v>
      </c>
      <c r="I410" s="2" t="s">
        <v>30</v>
      </c>
    </row>
    <row r="411" customFormat="false" ht="12.8" hidden="false" customHeight="false" outlineLevel="0" collapsed="false">
      <c r="A411" s="1" t="s">
        <v>377</v>
      </c>
      <c r="B411" s="1" t="n">
        <v>1990</v>
      </c>
      <c r="C411" s="2" t="n">
        <v>290</v>
      </c>
      <c r="D411" s="2" t="n">
        <v>4</v>
      </c>
      <c r="E411" s="3" t="s">
        <v>42</v>
      </c>
      <c r="G411" s="2" t="s">
        <v>22</v>
      </c>
      <c r="H411" s="2" t="s">
        <v>18</v>
      </c>
      <c r="I411" s="2" t="s">
        <v>30</v>
      </c>
    </row>
    <row r="412" customFormat="false" ht="12.8" hidden="false" customHeight="false" outlineLevel="0" collapsed="false">
      <c r="A412" s="1" t="s">
        <v>377</v>
      </c>
      <c r="B412" s="1" t="n">
        <v>1990</v>
      </c>
      <c r="C412" s="2" t="n">
        <v>290</v>
      </c>
      <c r="D412" s="2" t="n">
        <v>5</v>
      </c>
      <c r="E412" s="3" t="s">
        <v>475</v>
      </c>
      <c r="G412" s="2" t="s">
        <v>22</v>
      </c>
      <c r="H412" s="2" t="s">
        <v>18</v>
      </c>
      <c r="I412" s="2" t="s">
        <v>30</v>
      </c>
    </row>
    <row r="413" customFormat="false" ht="12.8" hidden="false" customHeight="false" outlineLevel="0" collapsed="false">
      <c r="A413" s="1" t="s">
        <v>377</v>
      </c>
      <c r="B413" s="1" t="n">
        <v>1990</v>
      </c>
      <c r="C413" s="2" t="n">
        <v>290</v>
      </c>
      <c r="D413" s="2" t="n">
        <v>6</v>
      </c>
      <c r="E413" s="3" t="s">
        <v>476</v>
      </c>
      <c r="G413" s="2" t="s">
        <v>22</v>
      </c>
      <c r="H413" s="2" t="s">
        <v>18</v>
      </c>
      <c r="I413" s="2" t="s">
        <v>30</v>
      </c>
    </row>
    <row r="414" customFormat="false" ht="12.8" hidden="false" customHeight="false" outlineLevel="0" collapsed="false">
      <c r="A414" s="1" t="s">
        <v>377</v>
      </c>
      <c r="B414" s="1" t="n">
        <v>1990</v>
      </c>
      <c r="C414" s="2" t="n">
        <v>303</v>
      </c>
      <c r="E414" s="3" t="s">
        <v>477</v>
      </c>
      <c r="G414" s="2" t="s">
        <v>22</v>
      </c>
      <c r="H414" s="2" t="s">
        <v>18</v>
      </c>
      <c r="I414" s="2" t="s">
        <v>23</v>
      </c>
    </row>
    <row r="415" customFormat="false" ht="12.8" hidden="false" customHeight="false" outlineLevel="0" collapsed="false">
      <c r="A415" s="1" t="s">
        <v>377</v>
      </c>
      <c r="B415" s="1" t="n">
        <v>1990</v>
      </c>
      <c r="C415" s="2" t="n">
        <v>309</v>
      </c>
      <c r="D415" s="2" t="n">
        <v>1</v>
      </c>
      <c r="E415" s="3" t="s">
        <v>478</v>
      </c>
      <c r="G415" s="2" t="s">
        <v>22</v>
      </c>
      <c r="H415" s="2" t="s">
        <v>18</v>
      </c>
      <c r="I415" s="2" t="s">
        <v>23</v>
      </c>
    </row>
    <row r="416" customFormat="false" ht="12.8" hidden="false" customHeight="false" outlineLevel="0" collapsed="false">
      <c r="A416" s="1" t="s">
        <v>377</v>
      </c>
      <c r="B416" s="1" t="n">
        <v>1990</v>
      </c>
      <c r="C416" s="2" t="n">
        <v>309</v>
      </c>
      <c r="D416" s="2" t="n">
        <v>2</v>
      </c>
      <c r="E416" s="3" t="s">
        <v>479</v>
      </c>
      <c r="G416" s="2" t="s">
        <v>22</v>
      </c>
      <c r="H416" s="2" t="s">
        <v>18</v>
      </c>
      <c r="I416" s="2" t="s">
        <v>23</v>
      </c>
    </row>
    <row r="417" customFormat="false" ht="12.8" hidden="false" customHeight="false" outlineLevel="0" collapsed="false">
      <c r="A417" s="1" t="s">
        <v>377</v>
      </c>
      <c r="B417" s="1" t="n">
        <v>1990</v>
      </c>
      <c r="C417" s="2" t="n">
        <v>309</v>
      </c>
      <c r="D417" s="2" t="n">
        <v>3</v>
      </c>
      <c r="E417" s="3" t="s">
        <v>480</v>
      </c>
      <c r="G417" s="2" t="s">
        <v>22</v>
      </c>
      <c r="H417" s="2" t="s">
        <v>18</v>
      </c>
      <c r="I417" s="2" t="s">
        <v>23</v>
      </c>
    </row>
    <row r="418" customFormat="false" ht="12.8" hidden="false" customHeight="false" outlineLevel="0" collapsed="false">
      <c r="A418" s="1" t="s">
        <v>377</v>
      </c>
      <c r="B418" s="1" t="n">
        <v>1990</v>
      </c>
      <c r="C418" s="2" t="n">
        <v>312</v>
      </c>
      <c r="D418" s="2" t="n">
        <v>1</v>
      </c>
      <c r="E418" s="3" t="s">
        <v>481</v>
      </c>
      <c r="F418" s="2" t="n">
        <v>1959</v>
      </c>
      <c r="G418" s="2" t="s">
        <v>13</v>
      </c>
      <c r="H418" s="2" t="s">
        <v>14</v>
      </c>
      <c r="I418" s="2" t="s">
        <v>23</v>
      </c>
    </row>
    <row r="419" customFormat="false" ht="12.8" hidden="false" customHeight="false" outlineLevel="0" collapsed="false">
      <c r="A419" s="1" t="s">
        <v>377</v>
      </c>
      <c r="B419" s="1" t="n">
        <v>1990</v>
      </c>
      <c r="C419" s="2" t="n">
        <v>312</v>
      </c>
      <c r="D419" s="2" t="n">
        <v>2</v>
      </c>
      <c r="E419" s="3" t="s">
        <v>482</v>
      </c>
      <c r="G419" s="2" t="s">
        <v>22</v>
      </c>
      <c r="H419" s="2" t="s">
        <v>18</v>
      </c>
      <c r="I419" s="2" t="s">
        <v>23</v>
      </c>
      <c r="J419" s="2" t="s">
        <v>13</v>
      </c>
    </row>
    <row r="420" customFormat="false" ht="12.8" hidden="false" customHeight="false" outlineLevel="0" collapsed="false">
      <c r="A420" s="1" t="s">
        <v>377</v>
      </c>
      <c r="B420" s="1" t="n">
        <v>1990</v>
      </c>
      <c r="C420" s="2" t="n">
        <v>314</v>
      </c>
      <c r="E420" s="10" t="s">
        <v>483</v>
      </c>
      <c r="F420" s="2" t="n">
        <v>1962</v>
      </c>
      <c r="G420" s="2" t="s">
        <v>40</v>
      </c>
      <c r="H420" s="2" t="s">
        <v>18</v>
      </c>
      <c r="I420" s="2" t="s">
        <v>23</v>
      </c>
    </row>
    <row r="421" customFormat="false" ht="12.8" hidden="false" customHeight="false" outlineLevel="0" collapsed="false">
      <c r="A421" s="1" t="s">
        <v>377</v>
      </c>
      <c r="B421" s="1" t="n">
        <v>1990</v>
      </c>
      <c r="C421" s="2" t="n">
        <v>319</v>
      </c>
      <c r="E421" s="3" t="s">
        <v>484</v>
      </c>
      <c r="G421" s="2" t="s">
        <v>22</v>
      </c>
      <c r="H421" s="2" t="s">
        <v>18</v>
      </c>
      <c r="I421" s="2" t="s">
        <v>23</v>
      </c>
    </row>
    <row r="422" customFormat="false" ht="12.8" hidden="false" customHeight="false" outlineLevel="0" collapsed="false">
      <c r="A422" s="1" t="s">
        <v>377</v>
      </c>
      <c r="B422" s="1" t="n">
        <v>1990</v>
      </c>
      <c r="C422" s="2" t="n">
        <v>320</v>
      </c>
      <c r="E422" s="3" t="s">
        <v>75</v>
      </c>
      <c r="G422" s="2" t="s">
        <v>22</v>
      </c>
      <c r="H422" s="2" t="s">
        <v>18</v>
      </c>
      <c r="I422" s="2" t="s">
        <v>38</v>
      </c>
    </row>
    <row r="423" customFormat="false" ht="12.8" hidden="false" customHeight="false" outlineLevel="0" collapsed="false">
      <c r="A423" s="1" t="s">
        <v>377</v>
      </c>
      <c r="B423" s="1" t="n">
        <v>1990</v>
      </c>
      <c r="C423" s="2" t="n">
        <v>325</v>
      </c>
      <c r="D423" s="2" t="n">
        <v>1</v>
      </c>
      <c r="E423" s="3" t="s">
        <v>485</v>
      </c>
      <c r="F423" s="2" t="n">
        <v>1740</v>
      </c>
      <c r="G423" s="2" t="s">
        <v>13</v>
      </c>
      <c r="H423" s="2" t="s">
        <v>60</v>
      </c>
      <c r="I423" s="2" t="s">
        <v>25</v>
      </c>
    </row>
    <row r="424" customFormat="false" ht="12.8" hidden="false" customHeight="false" outlineLevel="0" collapsed="false">
      <c r="A424" s="1" t="s">
        <v>377</v>
      </c>
      <c r="B424" s="1" t="n">
        <v>1990</v>
      </c>
      <c r="C424" s="2" t="n">
        <v>325</v>
      </c>
      <c r="D424" s="2" t="n">
        <v>2</v>
      </c>
      <c r="E424" s="3" t="s">
        <v>486</v>
      </c>
      <c r="F424" s="2" t="n">
        <v>1731</v>
      </c>
      <c r="G424" s="2" t="s">
        <v>13</v>
      </c>
      <c r="H424" s="2" t="s">
        <v>18</v>
      </c>
      <c r="I424" s="2" t="s">
        <v>25</v>
      </c>
      <c r="L424" s="9" t="s">
        <v>487</v>
      </c>
    </row>
    <row r="425" customFormat="false" ht="12.8" hidden="false" customHeight="false" outlineLevel="0" collapsed="false">
      <c r="A425" s="1" t="s">
        <v>377</v>
      </c>
      <c r="B425" s="1" t="n">
        <v>1990</v>
      </c>
      <c r="C425" s="2" t="n">
        <v>328</v>
      </c>
      <c r="E425" s="3" t="s">
        <v>488</v>
      </c>
      <c r="F425" s="2" t="n">
        <v>1955</v>
      </c>
      <c r="G425" s="2" t="s">
        <v>13</v>
      </c>
      <c r="H425" s="2" t="s">
        <v>18</v>
      </c>
      <c r="I425" s="2" t="s">
        <v>23</v>
      </c>
    </row>
    <row r="426" customFormat="false" ht="12.8" hidden="false" customHeight="false" outlineLevel="0" collapsed="false">
      <c r="A426" s="1" t="s">
        <v>377</v>
      </c>
      <c r="B426" s="1" t="n">
        <v>1990</v>
      </c>
      <c r="C426" s="2" t="n">
        <v>330</v>
      </c>
      <c r="D426" s="2" t="n">
        <v>1</v>
      </c>
      <c r="E426" s="3" t="s">
        <v>390</v>
      </c>
      <c r="G426" s="2" t="s">
        <v>22</v>
      </c>
      <c r="H426" s="2" t="s">
        <v>18</v>
      </c>
      <c r="I426" s="2" t="s">
        <v>23</v>
      </c>
    </row>
    <row r="427" customFormat="false" ht="12.8" hidden="false" customHeight="false" outlineLevel="0" collapsed="false">
      <c r="A427" s="1" t="s">
        <v>377</v>
      </c>
      <c r="B427" s="1" t="n">
        <v>1990</v>
      </c>
      <c r="C427" s="2" t="n">
        <v>330</v>
      </c>
      <c r="D427" s="2" t="n">
        <v>2</v>
      </c>
      <c r="E427" s="3" t="s">
        <v>489</v>
      </c>
      <c r="F427" s="2" t="n">
        <v>1961</v>
      </c>
      <c r="G427" s="2" t="s">
        <v>13</v>
      </c>
      <c r="H427" s="2" t="s">
        <v>18</v>
      </c>
      <c r="I427" s="2" t="s">
        <v>23</v>
      </c>
    </row>
    <row r="428" customFormat="false" ht="12.8" hidden="false" customHeight="false" outlineLevel="0" collapsed="false">
      <c r="A428" s="1" t="s">
        <v>377</v>
      </c>
      <c r="B428" s="1" t="n">
        <v>1990</v>
      </c>
      <c r="C428" s="2" t="n">
        <v>341</v>
      </c>
      <c r="E428" s="3" t="s">
        <v>490</v>
      </c>
      <c r="F428" s="2" t="n">
        <v>1981</v>
      </c>
      <c r="G428" s="2" t="s">
        <v>13</v>
      </c>
      <c r="H428" s="2" t="s">
        <v>18</v>
      </c>
      <c r="I428" s="2" t="s">
        <v>23</v>
      </c>
    </row>
    <row r="429" customFormat="false" ht="12.8" hidden="false" customHeight="false" outlineLevel="0" collapsed="false">
      <c r="A429" s="1" t="s">
        <v>377</v>
      </c>
      <c r="B429" s="1" t="n">
        <v>1990</v>
      </c>
      <c r="C429" s="2" t="n">
        <v>345</v>
      </c>
      <c r="E429" s="3" t="s">
        <v>491</v>
      </c>
      <c r="F429" s="2" t="n">
        <v>1959</v>
      </c>
      <c r="G429" s="2" t="s">
        <v>13</v>
      </c>
      <c r="H429" s="2" t="s">
        <v>14</v>
      </c>
      <c r="I429" s="2" t="s">
        <v>23</v>
      </c>
      <c r="L429" s="9" t="s">
        <v>492</v>
      </c>
    </row>
    <row r="430" customFormat="false" ht="12.8" hidden="false" customHeight="false" outlineLevel="0" collapsed="false">
      <c r="A430" s="1" t="s">
        <v>377</v>
      </c>
      <c r="B430" s="1" t="n">
        <v>1990</v>
      </c>
      <c r="C430" s="2" t="n">
        <v>346</v>
      </c>
      <c r="D430" s="2" t="n">
        <v>1</v>
      </c>
      <c r="E430" s="3" t="s">
        <v>493</v>
      </c>
      <c r="G430" s="2" t="s">
        <v>22</v>
      </c>
      <c r="H430" s="2" t="s">
        <v>18</v>
      </c>
      <c r="I430" s="2" t="s">
        <v>23</v>
      </c>
    </row>
    <row r="431" customFormat="false" ht="12.8" hidden="false" customHeight="false" outlineLevel="0" collapsed="false">
      <c r="A431" s="1" t="s">
        <v>377</v>
      </c>
      <c r="B431" s="1" t="n">
        <v>1990</v>
      </c>
      <c r="C431" s="2" t="n">
        <v>346</v>
      </c>
      <c r="D431" s="2" t="n">
        <v>2</v>
      </c>
      <c r="E431" s="3" t="s">
        <v>494</v>
      </c>
      <c r="F431" s="2" t="n">
        <v>1939</v>
      </c>
      <c r="G431" s="2" t="s">
        <v>13</v>
      </c>
      <c r="H431" s="2" t="s">
        <v>18</v>
      </c>
      <c r="I431" s="2" t="s">
        <v>83</v>
      </c>
    </row>
    <row r="432" customFormat="false" ht="12.8" hidden="false" customHeight="false" outlineLevel="0" collapsed="false">
      <c r="A432" s="1" t="s">
        <v>377</v>
      </c>
      <c r="B432" s="1" t="n">
        <v>1990</v>
      </c>
      <c r="C432" s="2" t="n">
        <v>346</v>
      </c>
      <c r="D432" s="2" t="n">
        <v>3</v>
      </c>
      <c r="E432" s="3" t="s">
        <v>495</v>
      </c>
      <c r="F432" s="2" t="n">
        <v>1944</v>
      </c>
      <c r="G432" s="2" t="s">
        <v>13</v>
      </c>
      <c r="H432" s="2" t="s">
        <v>18</v>
      </c>
      <c r="I432" s="2" t="s">
        <v>23</v>
      </c>
    </row>
    <row r="433" customFormat="false" ht="12.8" hidden="false" customHeight="false" outlineLevel="0" collapsed="false">
      <c r="A433" s="1" t="s">
        <v>377</v>
      </c>
      <c r="B433" s="1" t="n">
        <v>1990</v>
      </c>
      <c r="C433" s="2" t="n">
        <v>346</v>
      </c>
      <c r="D433" s="2" t="n">
        <v>4</v>
      </c>
      <c r="E433" s="3" t="s">
        <v>496</v>
      </c>
      <c r="F433" s="2" t="n">
        <v>1919</v>
      </c>
      <c r="G433" s="2" t="s">
        <v>13</v>
      </c>
      <c r="H433" s="2" t="s">
        <v>18</v>
      </c>
      <c r="I433" s="2" t="s">
        <v>23</v>
      </c>
    </row>
    <row r="434" customFormat="false" ht="12.8" hidden="false" customHeight="false" outlineLevel="0" collapsed="false">
      <c r="A434" s="1" t="s">
        <v>377</v>
      </c>
      <c r="B434" s="1" t="n">
        <v>1990</v>
      </c>
      <c r="C434" s="2" t="n">
        <v>346</v>
      </c>
      <c r="D434" s="2" t="n">
        <v>5</v>
      </c>
      <c r="E434" s="3" t="s">
        <v>497</v>
      </c>
      <c r="F434" s="2" t="n">
        <v>1941</v>
      </c>
      <c r="G434" s="2" t="s">
        <v>13</v>
      </c>
      <c r="H434" s="2" t="s">
        <v>18</v>
      </c>
      <c r="I434" s="2" t="s">
        <v>23</v>
      </c>
    </row>
    <row r="435" customFormat="false" ht="12.8" hidden="false" customHeight="false" outlineLevel="0" collapsed="false">
      <c r="A435" s="1" t="s">
        <v>377</v>
      </c>
      <c r="B435" s="1" t="n">
        <v>1990</v>
      </c>
      <c r="C435" s="2" t="n">
        <v>350</v>
      </c>
      <c r="E435" s="3" t="s">
        <v>498</v>
      </c>
      <c r="G435" s="2" t="s">
        <v>22</v>
      </c>
      <c r="H435" s="2" t="s">
        <v>18</v>
      </c>
      <c r="I435" s="2" t="s">
        <v>23</v>
      </c>
    </row>
    <row r="436" customFormat="false" ht="12.8" hidden="false" customHeight="false" outlineLevel="0" collapsed="false">
      <c r="A436" s="1" t="s">
        <v>377</v>
      </c>
      <c r="B436" s="1" t="n">
        <v>1990</v>
      </c>
      <c r="C436" s="2" t="n">
        <v>362</v>
      </c>
      <c r="D436" s="2" t="n">
        <v>1</v>
      </c>
      <c r="E436" s="3" t="s">
        <v>499</v>
      </c>
      <c r="F436" s="2" t="n">
        <v>1940</v>
      </c>
      <c r="G436" s="2" t="s">
        <v>13</v>
      </c>
      <c r="H436" s="2" t="s">
        <v>18</v>
      </c>
      <c r="I436" s="2" t="s">
        <v>30</v>
      </c>
    </row>
    <row r="437" customFormat="false" ht="12.8" hidden="false" customHeight="false" outlineLevel="0" collapsed="false">
      <c r="A437" s="1" t="s">
        <v>377</v>
      </c>
      <c r="B437" s="1" t="n">
        <v>1990</v>
      </c>
      <c r="C437" s="2" t="n">
        <v>362</v>
      </c>
      <c r="D437" s="2" t="n">
        <v>2</v>
      </c>
      <c r="E437" s="3" t="s">
        <v>500</v>
      </c>
      <c r="F437" s="2" t="n">
        <v>1939</v>
      </c>
      <c r="G437" s="2" t="s">
        <v>13</v>
      </c>
      <c r="H437" s="2" t="s">
        <v>18</v>
      </c>
      <c r="I437" s="2" t="s">
        <v>30</v>
      </c>
    </row>
    <row r="438" customFormat="false" ht="12.8" hidden="false" customHeight="false" outlineLevel="0" collapsed="false">
      <c r="A438" s="1" t="s">
        <v>377</v>
      </c>
      <c r="B438" s="1" t="n">
        <v>1990</v>
      </c>
      <c r="C438" s="2" t="n">
        <v>362</v>
      </c>
      <c r="D438" s="2" t="n">
        <v>3</v>
      </c>
      <c r="E438" s="3" t="s">
        <v>501</v>
      </c>
      <c r="F438" s="2" t="n">
        <v>1939</v>
      </c>
      <c r="G438" s="2" t="s">
        <v>13</v>
      </c>
      <c r="H438" s="2" t="s">
        <v>18</v>
      </c>
      <c r="I438" s="2" t="s">
        <v>30</v>
      </c>
    </row>
    <row r="439" customFormat="false" ht="12.8" hidden="false" customHeight="false" outlineLevel="0" collapsed="false">
      <c r="A439" s="1" t="s">
        <v>377</v>
      </c>
      <c r="B439" s="1" t="n">
        <v>1990</v>
      </c>
      <c r="C439" s="2" t="n">
        <v>368</v>
      </c>
      <c r="E439" s="3" t="s">
        <v>502</v>
      </c>
      <c r="F439" s="2" t="n">
        <v>1964</v>
      </c>
      <c r="G439" s="2" t="s">
        <v>13</v>
      </c>
      <c r="H439" s="2" t="s">
        <v>18</v>
      </c>
      <c r="I439" s="2" t="s">
        <v>23</v>
      </c>
    </row>
    <row r="440" customFormat="false" ht="12.8" hidden="false" customHeight="false" outlineLevel="0" collapsed="false">
      <c r="A440" s="1" t="s">
        <v>377</v>
      </c>
      <c r="B440" s="1" t="n">
        <v>1990</v>
      </c>
      <c r="C440" s="2" t="n">
        <v>374</v>
      </c>
      <c r="E440" s="3" t="s">
        <v>503</v>
      </c>
      <c r="F440" s="2" t="n">
        <v>1975</v>
      </c>
      <c r="G440" s="2" t="s">
        <v>13</v>
      </c>
      <c r="H440" s="2" t="s">
        <v>18</v>
      </c>
      <c r="I440" s="2" t="s">
        <v>23</v>
      </c>
    </row>
    <row r="441" customFormat="false" ht="12.8" hidden="false" customHeight="false" outlineLevel="0" collapsed="false">
      <c r="A441" s="1" t="s">
        <v>377</v>
      </c>
      <c r="B441" s="1" t="n">
        <v>1990</v>
      </c>
      <c r="C441" s="2" t="n">
        <v>378</v>
      </c>
      <c r="E441" s="3" t="s">
        <v>504</v>
      </c>
      <c r="G441" s="2" t="s">
        <v>22</v>
      </c>
      <c r="H441" s="2" t="s">
        <v>18</v>
      </c>
      <c r="I441" s="2" t="s">
        <v>23</v>
      </c>
    </row>
    <row r="442" customFormat="false" ht="12.8" hidden="false" customHeight="false" outlineLevel="0" collapsed="false">
      <c r="A442" s="1" t="s">
        <v>377</v>
      </c>
      <c r="B442" s="1" t="n">
        <v>1990</v>
      </c>
      <c r="C442" s="2" t="n">
        <v>380</v>
      </c>
      <c r="E442" s="3" t="s">
        <v>505</v>
      </c>
      <c r="F442" s="2" t="n">
        <v>1952</v>
      </c>
      <c r="G442" s="2" t="s">
        <v>13</v>
      </c>
      <c r="H442" s="2" t="s">
        <v>18</v>
      </c>
      <c r="I442" s="2" t="s">
        <v>23</v>
      </c>
    </row>
    <row r="443" customFormat="false" ht="12.8" hidden="false" customHeight="false" outlineLevel="0" collapsed="false">
      <c r="A443" s="1" t="s">
        <v>377</v>
      </c>
      <c r="B443" s="1" t="n">
        <v>1990</v>
      </c>
      <c r="C443" s="2" t="n">
        <v>384</v>
      </c>
      <c r="E443" s="3" t="s">
        <v>506</v>
      </c>
      <c r="F443" s="2" t="n">
        <v>1958</v>
      </c>
      <c r="G443" s="2" t="s">
        <v>13</v>
      </c>
      <c r="H443" s="2" t="s">
        <v>18</v>
      </c>
      <c r="I443" s="2" t="s">
        <v>23</v>
      </c>
    </row>
    <row r="444" customFormat="false" ht="12.8" hidden="false" customHeight="false" outlineLevel="0" collapsed="false">
      <c r="A444" s="1" t="s">
        <v>377</v>
      </c>
      <c r="B444" s="1" t="n">
        <v>1990</v>
      </c>
      <c r="C444" s="2" t="s">
        <v>507</v>
      </c>
      <c r="E444" s="3" t="s">
        <v>508</v>
      </c>
      <c r="F444" s="2" t="n">
        <v>1959</v>
      </c>
      <c r="G444" s="2" t="s">
        <v>13</v>
      </c>
      <c r="H444" s="2" t="s">
        <v>14</v>
      </c>
      <c r="I444" s="2" t="s">
        <v>23</v>
      </c>
    </row>
    <row r="445" customFormat="false" ht="12.8" hidden="false" customHeight="false" outlineLevel="0" collapsed="false">
      <c r="A445" s="1" t="s">
        <v>377</v>
      </c>
      <c r="B445" s="1" t="n">
        <v>1990</v>
      </c>
      <c r="C445" s="15" t="s">
        <v>509</v>
      </c>
      <c r="D445" s="15"/>
      <c r="E445" s="3" t="s">
        <v>510</v>
      </c>
      <c r="F445" s="2" t="n">
        <v>1970</v>
      </c>
      <c r="G445" s="2" t="s">
        <v>13</v>
      </c>
      <c r="H445" s="2" t="s">
        <v>18</v>
      </c>
      <c r="I445" s="2" t="s">
        <v>23</v>
      </c>
    </row>
    <row r="446" customFormat="false" ht="12.8" hidden="false" customHeight="false" outlineLevel="0" collapsed="false">
      <c r="A446" s="1" t="s">
        <v>511</v>
      </c>
      <c r="B446" s="1" t="n">
        <v>1997</v>
      </c>
      <c r="C446" s="2" t="n">
        <v>19</v>
      </c>
      <c r="E446" s="3" t="s">
        <v>512</v>
      </c>
      <c r="F446" s="2" t="n">
        <v>1659</v>
      </c>
      <c r="G446" s="2" t="s">
        <v>13</v>
      </c>
      <c r="H446" s="2" t="s">
        <v>18</v>
      </c>
      <c r="I446" s="2" t="s">
        <v>23</v>
      </c>
    </row>
    <row r="447" customFormat="false" ht="12.8" hidden="false" customHeight="false" outlineLevel="0" collapsed="false">
      <c r="A447" s="1" t="s">
        <v>511</v>
      </c>
      <c r="B447" s="1" t="n">
        <v>1997</v>
      </c>
      <c r="C447" s="2" t="n">
        <v>53</v>
      </c>
      <c r="D447" s="2" t="n">
        <v>1</v>
      </c>
      <c r="E447" s="3" t="s">
        <v>513</v>
      </c>
      <c r="F447" s="2" t="n">
        <v>1760</v>
      </c>
      <c r="G447" s="2" t="s">
        <v>13</v>
      </c>
      <c r="H447" s="2" t="s">
        <v>18</v>
      </c>
      <c r="I447" s="2" t="s">
        <v>22</v>
      </c>
    </row>
    <row r="448" customFormat="false" ht="12.8" hidden="false" customHeight="false" outlineLevel="0" collapsed="false">
      <c r="A448" s="1" t="s">
        <v>511</v>
      </c>
      <c r="B448" s="1" t="n">
        <v>1997</v>
      </c>
      <c r="C448" s="2" t="n">
        <v>53</v>
      </c>
      <c r="D448" s="2" t="n">
        <v>2</v>
      </c>
      <c r="E448" s="3" t="s">
        <v>514</v>
      </c>
      <c r="F448" s="2" t="n">
        <v>1740</v>
      </c>
      <c r="G448" s="2" t="s">
        <v>13</v>
      </c>
      <c r="H448" s="2" t="s">
        <v>18</v>
      </c>
      <c r="I448" s="2" t="s">
        <v>22</v>
      </c>
    </row>
    <row r="449" customFormat="false" ht="12.8" hidden="false" customHeight="false" outlineLevel="0" collapsed="false">
      <c r="A449" s="1" t="s">
        <v>511</v>
      </c>
      <c r="B449" s="1" t="n">
        <v>1997</v>
      </c>
      <c r="C449" s="2" t="n">
        <v>53</v>
      </c>
      <c r="D449" s="2" t="n">
        <v>3</v>
      </c>
      <c r="E449" s="3" t="s">
        <v>515</v>
      </c>
      <c r="G449" s="2" t="s">
        <v>25</v>
      </c>
      <c r="H449" s="2" t="s">
        <v>18</v>
      </c>
      <c r="I449" s="2" t="s">
        <v>25</v>
      </c>
    </row>
    <row r="450" customFormat="false" ht="12.8" hidden="false" customHeight="false" outlineLevel="0" collapsed="false">
      <c r="A450" s="1" t="s">
        <v>511</v>
      </c>
      <c r="B450" s="1" t="n">
        <v>1997</v>
      </c>
      <c r="C450" s="2" t="n">
        <v>78</v>
      </c>
      <c r="E450" s="3" t="s">
        <v>516</v>
      </c>
      <c r="F450" s="2" t="n">
        <v>1945</v>
      </c>
      <c r="G450" s="2" t="s">
        <v>13</v>
      </c>
      <c r="H450" s="2" t="s">
        <v>60</v>
      </c>
      <c r="I450" s="2" t="s">
        <v>23</v>
      </c>
      <c r="L450" s="9" t="s">
        <v>517</v>
      </c>
    </row>
    <row r="451" customFormat="false" ht="12.8" hidden="false" customHeight="false" outlineLevel="0" collapsed="false">
      <c r="A451" s="1" t="s">
        <v>511</v>
      </c>
      <c r="B451" s="1" t="n">
        <v>1997</v>
      </c>
      <c r="C451" s="2" t="n">
        <v>79</v>
      </c>
      <c r="E451" s="3" t="s">
        <v>518</v>
      </c>
      <c r="F451" s="2" t="n">
        <v>1959</v>
      </c>
      <c r="G451" s="2" t="s">
        <v>13</v>
      </c>
      <c r="H451" s="2" t="s">
        <v>60</v>
      </c>
      <c r="I451" s="2" t="s">
        <v>23</v>
      </c>
      <c r="L451" s="9" t="s">
        <v>519</v>
      </c>
    </row>
    <row r="452" customFormat="false" ht="12.8" hidden="false" customHeight="false" outlineLevel="0" collapsed="false">
      <c r="A452" s="1" t="s">
        <v>511</v>
      </c>
      <c r="B452" s="1" t="n">
        <v>1997</v>
      </c>
      <c r="C452" s="2" t="n">
        <v>104</v>
      </c>
      <c r="D452" s="2" t="n">
        <v>1</v>
      </c>
      <c r="E452" s="3" t="s">
        <v>520</v>
      </c>
      <c r="G452" s="2" t="s">
        <v>25</v>
      </c>
      <c r="H452" s="2" t="s">
        <v>18</v>
      </c>
      <c r="I452" s="2" t="s">
        <v>25</v>
      </c>
    </row>
    <row r="453" customFormat="false" ht="12.8" hidden="false" customHeight="false" outlineLevel="0" collapsed="false">
      <c r="A453" s="1" t="s">
        <v>511</v>
      </c>
      <c r="B453" s="1" t="n">
        <v>1997</v>
      </c>
      <c r="C453" s="2" t="n">
        <v>104</v>
      </c>
      <c r="D453" s="2" t="n">
        <v>2</v>
      </c>
      <c r="E453" s="3" t="s">
        <v>515</v>
      </c>
      <c r="G453" s="2" t="s">
        <v>25</v>
      </c>
      <c r="H453" s="2" t="s">
        <v>18</v>
      </c>
      <c r="I453" s="2" t="s">
        <v>25</v>
      </c>
    </row>
    <row r="454" customFormat="false" ht="12.8" hidden="false" customHeight="false" outlineLevel="0" collapsed="false">
      <c r="A454" s="1" t="s">
        <v>511</v>
      </c>
      <c r="B454" s="1" t="n">
        <v>1997</v>
      </c>
      <c r="C454" s="2" t="n">
        <v>118</v>
      </c>
      <c r="E454" s="3" t="s">
        <v>521</v>
      </c>
      <c r="F454" s="2" t="n">
        <v>1709</v>
      </c>
      <c r="G454" s="2" t="s">
        <v>13</v>
      </c>
      <c r="H454" s="2" t="s">
        <v>18</v>
      </c>
      <c r="I454" s="2" t="s">
        <v>15</v>
      </c>
    </row>
    <row r="455" customFormat="false" ht="12.8" hidden="false" customHeight="false" outlineLevel="0" collapsed="false">
      <c r="A455" s="1" t="s">
        <v>511</v>
      </c>
      <c r="B455" s="1" t="n">
        <v>1997</v>
      </c>
      <c r="C455" s="2" t="n">
        <v>177</v>
      </c>
      <c r="E455" s="3" t="s">
        <v>514</v>
      </c>
      <c r="F455" s="2" t="n">
        <v>1740</v>
      </c>
      <c r="G455" s="2" t="s">
        <v>13</v>
      </c>
      <c r="H455" s="2" t="s">
        <v>18</v>
      </c>
      <c r="I455" s="2" t="s">
        <v>22</v>
      </c>
    </row>
    <row r="456" customFormat="false" ht="12.8" hidden="false" customHeight="false" outlineLevel="0" collapsed="false">
      <c r="A456" s="1" t="s">
        <v>511</v>
      </c>
      <c r="B456" s="1" t="n">
        <v>1997</v>
      </c>
      <c r="C456" s="2" t="n">
        <v>229</v>
      </c>
      <c r="E456" s="3" t="s">
        <v>522</v>
      </c>
      <c r="G456" s="2" t="s">
        <v>25</v>
      </c>
      <c r="H456" s="2" t="s">
        <v>18</v>
      </c>
      <c r="I456" s="2" t="s">
        <v>25</v>
      </c>
    </row>
    <row r="457" customFormat="false" ht="12.8" hidden="false" customHeight="false" outlineLevel="0" collapsed="false">
      <c r="A457" s="1" t="s">
        <v>511</v>
      </c>
      <c r="B457" s="1" t="n">
        <v>1997</v>
      </c>
      <c r="C457" s="2" t="n">
        <v>262</v>
      </c>
      <c r="E457" s="3" t="s">
        <v>523</v>
      </c>
      <c r="F457" s="2" t="n">
        <v>1780</v>
      </c>
      <c r="G457" s="2" t="s">
        <v>13</v>
      </c>
      <c r="H457" s="2" t="s">
        <v>18</v>
      </c>
      <c r="I457" s="2" t="s">
        <v>23</v>
      </c>
    </row>
    <row r="458" customFormat="false" ht="12.8" hidden="false" customHeight="false" outlineLevel="0" collapsed="false">
      <c r="A458" s="1" t="s">
        <v>511</v>
      </c>
      <c r="B458" s="1" t="n">
        <v>1997</v>
      </c>
      <c r="C458" s="2" t="n">
        <v>263</v>
      </c>
      <c r="E458" s="3" t="s">
        <v>524</v>
      </c>
      <c r="F458" s="2" t="n">
        <v>1646</v>
      </c>
      <c r="G458" s="2" t="s">
        <v>13</v>
      </c>
      <c r="H458" s="2" t="s">
        <v>18</v>
      </c>
      <c r="I458" s="2" t="s">
        <v>23</v>
      </c>
    </row>
    <row r="459" customFormat="false" ht="12.8" hidden="false" customHeight="false" outlineLevel="0" collapsed="false">
      <c r="A459" s="1" t="s">
        <v>511</v>
      </c>
      <c r="B459" s="1" t="n">
        <v>1997</v>
      </c>
      <c r="C459" s="2" t="n">
        <v>268</v>
      </c>
      <c r="D459" s="2" t="n">
        <v>1</v>
      </c>
      <c r="E459" s="3" t="s">
        <v>525</v>
      </c>
      <c r="G459" s="2" t="s">
        <v>22</v>
      </c>
      <c r="H459" s="2" t="s">
        <v>18</v>
      </c>
      <c r="I459" s="2" t="s">
        <v>25</v>
      </c>
    </row>
    <row r="460" customFormat="false" ht="12.8" hidden="false" customHeight="false" outlineLevel="0" collapsed="false">
      <c r="A460" s="1" t="s">
        <v>511</v>
      </c>
      <c r="B460" s="1" t="n">
        <v>1997</v>
      </c>
      <c r="C460" s="2" t="n">
        <v>268</v>
      </c>
      <c r="D460" s="2" t="n">
        <v>2</v>
      </c>
      <c r="E460" s="3" t="s">
        <v>63</v>
      </c>
      <c r="G460" s="2" t="s">
        <v>25</v>
      </c>
      <c r="H460" s="2" t="s">
        <v>18</v>
      </c>
      <c r="I460" s="2" t="s">
        <v>25</v>
      </c>
    </row>
    <row r="461" customFormat="false" ht="12.8" hidden="false" customHeight="false" outlineLevel="0" collapsed="false">
      <c r="A461" s="1" t="s">
        <v>511</v>
      </c>
      <c r="B461" s="1" t="n">
        <v>1997</v>
      </c>
      <c r="C461" s="2" t="n">
        <v>270</v>
      </c>
      <c r="E461" s="10" t="s">
        <v>526</v>
      </c>
      <c r="F461" s="2" t="n">
        <v>1728</v>
      </c>
      <c r="G461" s="2" t="s">
        <v>40</v>
      </c>
      <c r="H461" s="2" t="s">
        <v>18</v>
      </c>
      <c r="I461" s="2" t="s">
        <v>25</v>
      </c>
      <c r="J461" s="2" t="s">
        <v>44</v>
      </c>
    </row>
    <row r="462" customFormat="false" ht="12.8" hidden="false" customHeight="false" outlineLevel="0" collapsed="false">
      <c r="A462" s="1" t="s">
        <v>511</v>
      </c>
      <c r="B462" s="1" t="n">
        <v>1997</v>
      </c>
      <c r="C462" s="2" t="n">
        <v>272</v>
      </c>
      <c r="D462" s="2" t="n">
        <v>1</v>
      </c>
      <c r="E462" s="3" t="s">
        <v>527</v>
      </c>
      <c r="G462" s="2" t="s">
        <v>25</v>
      </c>
      <c r="H462" s="2" t="s">
        <v>18</v>
      </c>
      <c r="I462" s="2" t="s">
        <v>25</v>
      </c>
    </row>
    <row r="463" customFormat="false" ht="12.8" hidden="false" customHeight="false" outlineLevel="0" collapsed="false">
      <c r="A463" s="1" t="s">
        <v>511</v>
      </c>
      <c r="B463" s="1" t="n">
        <v>1997</v>
      </c>
      <c r="C463" s="2" t="n">
        <v>272</v>
      </c>
      <c r="D463" s="2" t="n">
        <v>2</v>
      </c>
      <c r="E463" s="3" t="s">
        <v>525</v>
      </c>
      <c r="G463" s="2" t="s">
        <v>22</v>
      </c>
      <c r="H463" s="2" t="s">
        <v>18</v>
      </c>
      <c r="I463" s="2" t="s">
        <v>25</v>
      </c>
    </row>
    <row r="464" customFormat="false" ht="12.8" hidden="false" customHeight="false" outlineLevel="0" collapsed="false">
      <c r="A464" s="1" t="s">
        <v>511</v>
      </c>
      <c r="B464" s="1" t="n">
        <v>1997</v>
      </c>
      <c r="C464" s="2" t="n">
        <v>285</v>
      </c>
      <c r="E464" s="3" t="s">
        <v>528</v>
      </c>
      <c r="F464" s="2" t="n">
        <v>1915</v>
      </c>
      <c r="G464" s="2" t="s">
        <v>13</v>
      </c>
      <c r="H464" s="2" t="s">
        <v>18</v>
      </c>
      <c r="I464" s="2" t="s">
        <v>83</v>
      </c>
    </row>
    <row r="465" customFormat="false" ht="12.8" hidden="false" customHeight="false" outlineLevel="0" collapsed="false">
      <c r="A465" s="1" t="s">
        <v>511</v>
      </c>
      <c r="B465" s="1" t="n">
        <v>1997</v>
      </c>
      <c r="C465" s="2" t="n">
        <v>292</v>
      </c>
      <c r="E465" s="10" t="s">
        <v>529</v>
      </c>
      <c r="F465" s="2" t="n">
        <v>1762</v>
      </c>
      <c r="G465" s="2" t="s">
        <v>40</v>
      </c>
      <c r="H465" s="2" t="s">
        <v>60</v>
      </c>
      <c r="I465" s="2" t="s">
        <v>25</v>
      </c>
      <c r="J465" s="2" t="s">
        <v>44</v>
      </c>
      <c r="L465" s="9" t="s">
        <v>530</v>
      </c>
    </row>
    <row r="466" customFormat="false" ht="12.8" hidden="false" customHeight="false" outlineLevel="0" collapsed="false">
      <c r="A466" s="1" t="s">
        <v>511</v>
      </c>
      <c r="B466" s="1" t="n">
        <v>1997</v>
      </c>
      <c r="C466" s="2" t="n">
        <v>317</v>
      </c>
      <c r="E466" s="3" t="s">
        <v>531</v>
      </c>
      <c r="F466" s="2" t="n">
        <v>1775</v>
      </c>
      <c r="G466" s="2" t="s">
        <v>13</v>
      </c>
      <c r="H466" s="2" t="s">
        <v>18</v>
      </c>
      <c r="I466" s="2" t="s">
        <v>15</v>
      </c>
      <c r="L466" s="1" t="s">
        <v>532</v>
      </c>
    </row>
    <row r="467" customFormat="false" ht="12.8" hidden="false" customHeight="false" outlineLevel="0" collapsed="false">
      <c r="A467" s="1" t="s">
        <v>511</v>
      </c>
      <c r="B467" s="1" t="n">
        <v>1997</v>
      </c>
      <c r="C467" s="2" t="n">
        <v>332</v>
      </c>
      <c r="E467" s="3" t="s">
        <v>524</v>
      </c>
      <c r="F467" s="2" t="n">
        <v>1646</v>
      </c>
      <c r="G467" s="2" t="s">
        <v>13</v>
      </c>
      <c r="H467" s="2" t="s">
        <v>60</v>
      </c>
      <c r="I467" s="2" t="s">
        <v>22</v>
      </c>
      <c r="L467" s="9" t="s">
        <v>533</v>
      </c>
    </row>
    <row r="468" customFormat="false" ht="12.8" hidden="false" customHeight="false" outlineLevel="0" collapsed="false">
      <c r="A468" s="1" t="s">
        <v>511</v>
      </c>
      <c r="B468" s="1" t="n">
        <v>1997</v>
      </c>
      <c r="C468" s="2" t="n">
        <v>377</v>
      </c>
      <c r="E468" s="10" t="s">
        <v>534</v>
      </c>
      <c r="G468" s="2" t="s">
        <v>40</v>
      </c>
      <c r="H468" s="2" t="s">
        <v>18</v>
      </c>
      <c r="I468" s="2" t="s">
        <v>25</v>
      </c>
      <c r="J468" s="2" t="s">
        <v>44</v>
      </c>
    </row>
    <row r="469" customFormat="false" ht="12.8" hidden="false" customHeight="false" outlineLevel="0" collapsed="false">
      <c r="A469" s="1" t="s">
        <v>511</v>
      </c>
      <c r="B469" s="1" t="n">
        <v>1997</v>
      </c>
      <c r="C469" s="2" t="n">
        <v>413</v>
      </c>
      <c r="D469" s="2" t="n">
        <v>1</v>
      </c>
      <c r="E469" s="3" t="s">
        <v>535</v>
      </c>
      <c r="G469" s="2" t="s">
        <v>22</v>
      </c>
      <c r="H469" s="2" t="s">
        <v>18</v>
      </c>
      <c r="I469" s="2" t="s">
        <v>25</v>
      </c>
    </row>
    <row r="470" customFormat="false" ht="12.8" hidden="false" customHeight="false" outlineLevel="0" collapsed="false">
      <c r="A470" s="1" t="s">
        <v>511</v>
      </c>
      <c r="B470" s="1" t="n">
        <v>1997</v>
      </c>
      <c r="C470" s="2" t="n">
        <v>413</v>
      </c>
      <c r="D470" s="2" t="n">
        <v>2</v>
      </c>
      <c r="E470" s="3" t="s">
        <v>515</v>
      </c>
      <c r="G470" s="2" t="s">
        <v>25</v>
      </c>
      <c r="H470" s="2" t="s">
        <v>18</v>
      </c>
      <c r="I470" s="2" t="s">
        <v>25</v>
      </c>
    </row>
    <row r="471" customFormat="false" ht="12.8" hidden="false" customHeight="false" outlineLevel="0" collapsed="false">
      <c r="A471" s="1" t="s">
        <v>511</v>
      </c>
      <c r="B471" s="1" t="n">
        <v>1997</v>
      </c>
      <c r="C471" s="2" t="n">
        <v>425</v>
      </c>
      <c r="E471" s="3" t="s">
        <v>536</v>
      </c>
      <c r="F471" s="2" t="n">
        <v>1732</v>
      </c>
      <c r="G471" s="2" t="s">
        <v>13</v>
      </c>
      <c r="H471" s="2" t="s">
        <v>18</v>
      </c>
      <c r="I471" s="2" t="s">
        <v>25</v>
      </c>
      <c r="J471" s="2" t="s">
        <v>44</v>
      </c>
    </row>
    <row r="472" customFormat="false" ht="12.8" hidden="false" customHeight="false" outlineLevel="0" collapsed="false">
      <c r="A472" s="1" t="s">
        <v>511</v>
      </c>
      <c r="B472" s="1" t="n">
        <v>1997</v>
      </c>
      <c r="C472" s="2" t="n">
        <v>441</v>
      </c>
      <c r="D472" s="2" t="n">
        <v>1</v>
      </c>
      <c r="E472" s="10" t="s">
        <v>529</v>
      </c>
      <c r="F472" s="2" t="n">
        <v>1762</v>
      </c>
      <c r="G472" s="2" t="s">
        <v>40</v>
      </c>
      <c r="H472" s="2" t="s">
        <v>60</v>
      </c>
      <c r="I472" s="2" t="s">
        <v>25</v>
      </c>
      <c r="L472" s="9" t="s">
        <v>537</v>
      </c>
    </row>
    <row r="473" customFormat="false" ht="12.8" hidden="false" customHeight="false" outlineLevel="0" collapsed="false">
      <c r="A473" s="1" t="s">
        <v>511</v>
      </c>
      <c r="B473" s="1" t="n">
        <v>1997</v>
      </c>
      <c r="C473" s="2" t="n">
        <v>441</v>
      </c>
      <c r="D473" s="2" t="n">
        <v>2</v>
      </c>
      <c r="E473" s="3" t="s">
        <v>538</v>
      </c>
      <c r="F473" s="2" t="n">
        <v>1979</v>
      </c>
      <c r="G473" s="2" t="s">
        <v>13</v>
      </c>
      <c r="H473" s="2" t="s">
        <v>60</v>
      </c>
      <c r="I473" s="2" t="s">
        <v>23</v>
      </c>
      <c r="L473" s="9" t="s">
        <v>537</v>
      </c>
    </row>
    <row r="474" customFormat="false" ht="12.8" hidden="false" customHeight="false" outlineLevel="0" collapsed="false">
      <c r="A474" s="1" t="s">
        <v>511</v>
      </c>
      <c r="B474" s="1" t="n">
        <v>1997</v>
      </c>
      <c r="C474" s="2" t="n">
        <v>455</v>
      </c>
      <c r="E474" s="10" t="s">
        <v>539</v>
      </c>
      <c r="F474" s="2" t="n">
        <v>1728</v>
      </c>
      <c r="G474" s="2" t="s">
        <v>40</v>
      </c>
      <c r="H474" s="2" t="s">
        <v>60</v>
      </c>
      <c r="I474" s="2" t="s">
        <v>25</v>
      </c>
      <c r="J474" s="2" t="s">
        <v>44</v>
      </c>
      <c r="L474" s="9" t="s">
        <v>540</v>
      </c>
    </row>
    <row r="475" customFormat="false" ht="12.8" hidden="false" customHeight="false" outlineLevel="0" collapsed="false">
      <c r="A475" s="1" t="s">
        <v>511</v>
      </c>
      <c r="B475" s="1" t="n">
        <v>1997</v>
      </c>
      <c r="C475" s="2" t="n">
        <v>456</v>
      </c>
      <c r="E475" s="3" t="s">
        <v>541</v>
      </c>
      <c r="F475" s="2" t="n">
        <v>1952</v>
      </c>
      <c r="G475" s="2" t="s">
        <v>13</v>
      </c>
      <c r="H475" s="2" t="s">
        <v>14</v>
      </c>
      <c r="I475" s="2" t="s">
        <v>23</v>
      </c>
      <c r="J475" s="2" t="s">
        <v>26</v>
      </c>
    </row>
    <row r="476" customFormat="false" ht="12.8" hidden="false" customHeight="false" outlineLevel="0" collapsed="false">
      <c r="A476" s="1" t="s">
        <v>511</v>
      </c>
      <c r="B476" s="1" t="n">
        <v>1997</v>
      </c>
      <c r="C476" s="2" t="n">
        <v>458</v>
      </c>
      <c r="E476" s="10" t="s">
        <v>526</v>
      </c>
      <c r="F476" s="2" t="n">
        <v>1728</v>
      </c>
      <c r="G476" s="2" t="s">
        <v>40</v>
      </c>
      <c r="H476" s="2" t="s">
        <v>18</v>
      </c>
      <c r="I476" s="2" t="s">
        <v>25</v>
      </c>
      <c r="J476" s="2" t="s">
        <v>44</v>
      </c>
    </row>
    <row r="477" customFormat="false" ht="12.8" hidden="false" customHeight="false" outlineLevel="0" collapsed="false">
      <c r="A477" s="1" t="s">
        <v>511</v>
      </c>
      <c r="B477" s="1" t="n">
        <v>1997</v>
      </c>
      <c r="C477" s="2" t="n">
        <v>583</v>
      </c>
      <c r="E477" s="3" t="s">
        <v>542</v>
      </c>
      <c r="F477" s="2" t="n">
        <v>1730</v>
      </c>
      <c r="G477" s="2" t="s">
        <v>13</v>
      </c>
      <c r="H477" s="2" t="s">
        <v>18</v>
      </c>
      <c r="I477" s="2" t="s">
        <v>23</v>
      </c>
    </row>
    <row r="478" customFormat="false" ht="12.8" hidden="false" customHeight="false" outlineLevel="0" collapsed="false">
      <c r="A478" s="1" t="s">
        <v>511</v>
      </c>
      <c r="B478" s="1" t="n">
        <v>1997</v>
      </c>
      <c r="C478" s="2" t="n">
        <v>621</v>
      </c>
      <c r="E478" s="3" t="s">
        <v>543</v>
      </c>
      <c r="F478" s="2" t="n">
        <v>1968</v>
      </c>
      <c r="G478" s="2" t="s">
        <v>13</v>
      </c>
      <c r="H478" s="2" t="s">
        <v>60</v>
      </c>
      <c r="I478" s="2" t="s">
        <v>23</v>
      </c>
      <c r="L478" s="9" t="s">
        <v>544</v>
      </c>
    </row>
    <row r="479" customFormat="false" ht="12.8" hidden="false" customHeight="false" outlineLevel="0" collapsed="false">
      <c r="A479" s="1" t="s">
        <v>511</v>
      </c>
      <c r="B479" s="1" t="n">
        <v>1997</v>
      </c>
      <c r="C479" s="2" t="n">
        <v>668</v>
      </c>
      <c r="D479" s="2" t="n">
        <v>1</v>
      </c>
      <c r="E479" s="3" t="s">
        <v>545</v>
      </c>
      <c r="G479" s="2" t="s">
        <v>22</v>
      </c>
      <c r="H479" s="2" t="s">
        <v>18</v>
      </c>
      <c r="I479" s="2" t="s">
        <v>25</v>
      </c>
      <c r="J479" s="2" t="s">
        <v>44</v>
      </c>
    </row>
    <row r="480" customFormat="false" ht="12.8" hidden="false" customHeight="false" outlineLevel="0" collapsed="false">
      <c r="A480" s="1" t="s">
        <v>511</v>
      </c>
      <c r="B480" s="1" t="n">
        <v>1997</v>
      </c>
      <c r="C480" s="2" t="n">
        <v>668</v>
      </c>
      <c r="D480" s="2" t="n">
        <v>2</v>
      </c>
      <c r="E480" s="3" t="s">
        <v>535</v>
      </c>
      <c r="G480" s="2" t="s">
        <v>22</v>
      </c>
      <c r="H480" s="2" t="s">
        <v>18</v>
      </c>
      <c r="I480" s="2" t="s">
        <v>25</v>
      </c>
    </row>
    <row r="481" customFormat="false" ht="12.8" hidden="false" customHeight="false" outlineLevel="0" collapsed="false">
      <c r="A481" s="1" t="s">
        <v>511</v>
      </c>
      <c r="B481" s="1" t="n">
        <v>1997</v>
      </c>
      <c r="C481" s="2" t="n">
        <v>750</v>
      </c>
      <c r="E481" s="3" t="s">
        <v>520</v>
      </c>
      <c r="G481" s="2" t="s">
        <v>25</v>
      </c>
      <c r="H481" s="2" t="s">
        <v>18</v>
      </c>
      <c r="I481" s="2" t="s">
        <v>25</v>
      </c>
    </row>
    <row r="482" customFormat="false" ht="12.8" hidden="false" customHeight="false" outlineLevel="0" collapsed="false">
      <c r="A482" s="1" t="s">
        <v>511</v>
      </c>
      <c r="B482" s="1" t="n">
        <v>1997</v>
      </c>
      <c r="C482" s="2" t="s">
        <v>546</v>
      </c>
      <c r="E482" s="3" t="s">
        <v>547</v>
      </c>
      <c r="G482" s="2" t="s">
        <v>22</v>
      </c>
      <c r="H482" s="2" t="s">
        <v>18</v>
      </c>
      <c r="I482" s="2" t="s">
        <v>25</v>
      </c>
    </row>
    <row r="483" customFormat="false" ht="12.8" hidden="false" customHeight="false" outlineLevel="0" collapsed="false">
      <c r="A483" s="1" t="s">
        <v>548</v>
      </c>
      <c r="B483" s="1" t="n">
        <v>2006</v>
      </c>
      <c r="C483" s="2" t="n">
        <v>30</v>
      </c>
      <c r="E483" s="3" t="s">
        <v>549</v>
      </c>
      <c r="F483" s="2" t="n">
        <v>1877</v>
      </c>
      <c r="G483" s="2" t="s">
        <v>40</v>
      </c>
      <c r="H483" s="2" t="s">
        <v>18</v>
      </c>
      <c r="I483" s="2" t="s">
        <v>25</v>
      </c>
    </row>
    <row r="484" customFormat="false" ht="12.8" hidden="false" customHeight="false" outlineLevel="0" collapsed="false">
      <c r="A484" s="1" t="s">
        <v>548</v>
      </c>
      <c r="B484" s="1" t="n">
        <v>2006</v>
      </c>
      <c r="C484" s="2" t="n">
        <v>37</v>
      </c>
      <c r="E484" s="3" t="s">
        <v>550</v>
      </c>
      <c r="F484" s="2" t="n">
        <v>1832</v>
      </c>
      <c r="G484" s="2" t="s">
        <v>13</v>
      </c>
      <c r="H484" s="2" t="s">
        <v>18</v>
      </c>
      <c r="I484" s="2" t="s">
        <v>15</v>
      </c>
    </row>
    <row r="485" customFormat="false" ht="12.8" hidden="false" customHeight="false" outlineLevel="0" collapsed="false">
      <c r="A485" s="1" t="s">
        <v>548</v>
      </c>
      <c r="B485" s="1" t="n">
        <v>2006</v>
      </c>
      <c r="C485" s="2" t="n">
        <v>38</v>
      </c>
      <c r="E485" s="3" t="s">
        <v>551</v>
      </c>
      <c r="F485" s="2" t="n">
        <v>1987</v>
      </c>
      <c r="G485" s="2" t="s">
        <v>13</v>
      </c>
      <c r="H485" s="2" t="s">
        <v>60</v>
      </c>
      <c r="I485" s="2" t="s">
        <v>23</v>
      </c>
    </row>
    <row r="486" customFormat="false" ht="12.8" hidden="false" customHeight="false" outlineLevel="0" collapsed="false">
      <c r="A486" s="1" t="s">
        <v>548</v>
      </c>
      <c r="B486" s="1" t="n">
        <v>2006</v>
      </c>
      <c r="C486" s="2" t="n">
        <v>54</v>
      </c>
      <c r="E486" s="3" t="s">
        <v>552</v>
      </c>
      <c r="F486" s="2" t="n">
        <v>1895</v>
      </c>
      <c r="G486" s="2" t="s">
        <v>13</v>
      </c>
      <c r="H486" s="2" t="s">
        <v>18</v>
      </c>
      <c r="I486" s="2" t="s">
        <v>23</v>
      </c>
      <c r="L486" s="9" t="s">
        <v>553</v>
      </c>
    </row>
    <row r="487" customFormat="false" ht="12.8" hidden="false" customHeight="false" outlineLevel="0" collapsed="false">
      <c r="A487" s="1" t="s">
        <v>548</v>
      </c>
      <c r="B487" s="1" t="n">
        <v>2006</v>
      </c>
      <c r="C487" s="2" t="n">
        <v>55</v>
      </c>
      <c r="E487" s="3" t="s">
        <v>554</v>
      </c>
      <c r="F487" s="2" t="n">
        <v>1916</v>
      </c>
      <c r="G487" s="2" t="s">
        <v>13</v>
      </c>
      <c r="H487" s="2" t="s">
        <v>18</v>
      </c>
      <c r="I487" s="2" t="s">
        <v>15</v>
      </c>
    </row>
    <row r="488" customFormat="false" ht="12.8" hidden="false" customHeight="false" outlineLevel="0" collapsed="false">
      <c r="A488" s="1" t="s">
        <v>548</v>
      </c>
      <c r="B488" s="1" t="n">
        <v>2006</v>
      </c>
      <c r="C488" s="2" t="n">
        <v>88</v>
      </c>
      <c r="E488" s="3" t="s">
        <v>555</v>
      </c>
      <c r="F488" s="2" t="n">
        <v>1811</v>
      </c>
      <c r="G488" s="2" t="s">
        <v>13</v>
      </c>
      <c r="H488" s="2" t="s">
        <v>18</v>
      </c>
      <c r="I488" s="2" t="s">
        <v>22</v>
      </c>
    </row>
    <row r="489" customFormat="false" ht="12.8" hidden="false" customHeight="false" outlineLevel="0" collapsed="false">
      <c r="A489" s="1" t="s">
        <v>548</v>
      </c>
      <c r="B489" s="1" t="n">
        <v>2006</v>
      </c>
      <c r="C489" s="2" t="n">
        <v>182</v>
      </c>
      <c r="E489" s="3" t="s">
        <v>556</v>
      </c>
      <c r="F489" s="2" t="n">
        <v>1987</v>
      </c>
      <c r="G489" s="2" t="s">
        <v>13</v>
      </c>
      <c r="H489" s="2" t="s">
        <v>60</v>
      </c>
      <c r="I489" s="2" t="s">
        <v>23</v>
      </c>
    </row>
    <row r="490" customFormat="false" ht="12.8" hidden="false" customHeight="false" outlineLevel="0" collapsed="false">
      <c r="A490" s="1" t="s">
        <v>548</v>
      </c>
      <c r="B490" s="1" t="n">
        <v>2006</v>
      </c>
      <c r="C490" s="2" t="n">
        <v>207</v>
      </c>
      <c r="E490" s="3" t="s">
        <v>524</v>
      </c>
      <c r="F490" s="2" t="n">
        <v>1646</v>
      </c>
      <c r="G490" s="2" t="s">
        <v>13</v>
      </c>
      <c r="H490" s="2" t="s">
        <v>60</v>
      </c>
      <c r="I490" s="2" t="s">
        <v>15</v>
      </c>
      <c r="L490" s="9" t="s">
        <v>557</v>
      </c>
    </row>
    <row r="491" customFormat="false" ht="12.8" hidden="false" customHeight="false" outlineLevel="0" collapsed="false">
      <c r="A491" s="1" t="s">
        <v>548</v>
      </c>
      <c r="B491" s="1" t="n">
        <v>2006</v>
      </c>
      <c r="C491" s="2" t="n">
        <v>234</v>
      </c>
      <c r="E491" s="3" t="s">
        <v>558</v>
      </c>
      <c r="F491" s="2" t="n">
        <v>1855</v>
      </c>
      <c r="G491" s="2" t="s">
        <v>13</v>
      </c>
      <c r="H491" s="2" t="s">
        <v>18</v>
      </c>
      <c r="I491" s="2" t="s">
        <v>23</v>
      </c>
      <c r="L491" s="9" t="s">
        <v>559</v>
      </c>
    </row>
    <row r="492" customFormat="false" ht="12.8" hidden="false" customHeight="false" outlineLevel="0" collapsed="false">
      <c r="A492" s="1" t="s">
        <v>548</v>
      </c>
      <c r="B492" s="1" t="n">
        <v>2006</v>
      </c>
      <c r="C492" s="2" t="n">
        <v>243</v>
      </c>
      <c r="E492" s="3" t="s">
        <v>75</v>
      </c>
      <c r="G492" s="2" t="s">
        <v>22</v>
      </c>
      <c r="H492" s="2" t="s">
        <v>18</v>
      </c>
      <c r="I492" s="2" t="s">
        <v>38</v>
      </c>
    </row>
    <row r="493" customFormat="false" ht="12.8" hidden="false" customHeight="false" outlineLevel="0" collapsed="false">
      <c r="A493" s="1" t="s">
        <v>548</v>
      </c>
      <c r="B493" s="1" t="n">
        <v>2006</v>
      </c>
      <c r="C493" s="2" t="n">
        <v>258</v>
      </c>
      <c r="E493" s="3" t="s">
        <v>560</v>
      </c>
      <c r="F493" s="2" t="n">
        <v>1907</v>
      </c>
      <c r="G493" s="2" t="s">
        <v>13</v>
      </c>
      <c r="H493" s="2" t="s">
        <v>60</v>
      </c>
      <c r="I493" s="2" t="s">
        <v>83</v>
      </c>
    </row>
    <row r="494" customFormat="false" ht="12.8" hidden="false" customHeight="false" outlineLevel="0" collapsed="false">
      <c r="A494" s="1" t="s">
        <v>548</v>
      </c>
      <c r="B494" s="1" t="n">
        <v>2006</v>
      </c>
      <c r="C494" s="2" t="n">
        <v>285</v>
      </c>
      <c r="E494" s="3" t="s">
        <v>561</v>
      </c>
      <c r="F494" s="2" t="n">
        <v>1772</v>
      </c>
      <c r="G494" s="2" t="s">
        <v>40</v>
      </c>
      <c r="H494" s="2" t="s">
        <v>18</v>
      </c>
      <c r="I494" s="2" t="s">
        <v>25</v>
      </c>
      <c r="L494" s="9" t="s">
        <v>562</v>
      </c>
    </row>
    <row r="495" customFormat="false" ht="12.8" hidden="false" customHeight="false" outlineLevel="0" collapsed="false">
      <c r="A495" s="1" t="s">
        <v>548</v>
      </c>
      <c r="B495" s="1" t="n">
        <v>2006</v>
      </c>
      <c r="C495" s="2" t="n">
        <v>300</v>
      </c>
      <c r="E495" s="3" t="s">
        <v>563</v>
      </c>
      <c r="G495" s="2" t="s">
        <v>13</v>
      </c>
      <c r="H495" s="2" t="s">
        <v>18</v>
      </c>
      <c r="I495" s="2" t="s">
        <v>23</v>
      </c>
    </row>
    <row r="496" customFormat="false" ht="12.8" hidden="false" customHeight="false" outlineLevel="0" collapsed="false">
      <c r="A496" s="1" t="s">
        <v>548</v>
      </c>
      <c r="B496" s="1" t="n">
        <v>2006</v>
      </c>
      <c r="C496" s="2" t="n">
        <v>355</v>
      </c>
      <c r="E496" s="3" t="s">
        <v>558</v>
      </c>
      <c r="F496" s="2" t="n">
        <v>1855</v>
      </c>
      <c r="G496" s="2" t="s">
        <v>13</v>
      </c>
      <c r="H496" s="2" t="s">
        <v>18</v>
      </c>
      <c r="I496" s="2" t="s">
        <v>23</v>
      </c>
    </row>
    <row r="497" customFormat="false" ht="12.8" hidden="false" customHeight="false" outlineLevel="0" collapsed="false">
      <c r="A497" s="1" t="s">
        <v>548</v>
      </c>
      <c r="B497" s="1" t="n">
        <v>2006</v>
      </c>
      <c r="C497" s="2" t="n">
        <v>377</v>
      </c>
      <c r="D497" s="2" t="n">
        <v>1</v>
      </c>
      <c r="E497" s="10" t="s">
        <v>564</v>
      </c>
      <c r="F497" s="2" t="n">
        <v>1922</v>
      </c>
      <c r="G497" s="2" t="s">
        <v>44</v>
      </c>
      <c r="H497" s="2" t="s">
        <v>18</v>
      </c>
      <c r="I497" s="2" t="s">
        <v>23</v>
      </c>
      <c r="J497" s="2" t="s">
        <v>26</v>
      </c>
    </row>
    <row r="498" customFormat="false" ht="12.8" hidden="false" customHeight="false" outlineLevel="0" collapsed="false">
      <c r="A498" s="1" t="s">
        <v>548</v>
      </c>
      <c r="B498" s="1" t="n">
        <v>2006</v>
      </c>
      <c r="C498" s="2" t="n">
        <v>377</v>
      </c>
      <c r="D498" s="2" t="n">
        <v>2</v>
      </c>
      <c r="E498" s="3" t="s">
        <v>565</v>
      </c>
      <c r="G498" s="2" t="s">
        <v>22</v>
      </c>
      <c r="H498" s="2" t="s">
        <v>18</v>
      </c>
      <c r="I498" s="2" t="s">
        <v>23</v>
      </c>
      <c r="J498" s="2" t="s">
        <v>26</v>
      </c>
      <c r="L498" s="9" t="s">
        <v>566</v>
      </c>
    </row>
    <row r="499" customFormat="false" ht="12.8" hidden="false" customHeight="false" outlineLevel="0" collapsed="false">
      <c r="A499" s="1" t="s">
        <v>548</v>
      </c>
      <c r="B499" s="1" t="n">
        <v>2006</v>
      </c>
      <c r="C499" s="2" t="n">
        <v>388</v>
      </c>
      <c r="E499" s="3" t="s">
        <v>567</v>
      </c>
      <c r="G499" s="2" t="s">
        <v>22</v>
      </c>
      <c r="H499" s="2" t="s">
        <v>18</v>
      </c>
      <c r="I499" s="2" t="s">
        <v>23</v>
      </c>
      <c r="J499" s="2" t="s">
        <v>26</v>
      </c>
    </row>
    <row r="500" customFormat="false" ht="12.8" hidden="false" customHeight="false" outlineLevel="0" collapsed="false">
      <c r="A500" s="1" t="s">
        <v>548</v>
      </c>
      <c r="B500" s="1" t="n">
        <v>2006</v>
      </c>
      <c r="C500" s="2" t="n">
        <v>391</v>
      </c>
      <c r="E500" s="3" t="s">
        <v>568</v>
      </c>
      <c r="G500" s="2" t="s">
        <v>13</v>
      </c>
      <c r="H500" s="2" t="s">
        <v>14</v>
      </c>
      <c r="I500" s="2" t="s">
        <v>15</v>
      </c>
    </row>
    <row r="501" customFormat="false" ht="12.8" hidden="false" customHeight="false" outlineLevel="0" collapsed="false">
      <c r="A501" s="1" t="s">
        <v>548</v>
      </c>
      <c r="B501" s="1" t="n">
        <v>2006</v>
      </c>
      <c r="C501" s="2" t="n">
        <v>393</v>
      </c>
      <c r="E501" s="3" t="s">
        <v>569</v>
      </c>
      <c r="F501" s="2" t="n">
        <v>1880</v>
      </c>
      <c r="G501" s="2" t="s">
        <v>13</v>
      </c>
      <c r="H501" s="2" t="s">
        <v>18</v>
      </c>
      <c r="I501" s="2" t="s">
        <v>23</v>
      </c>
      <c r="L501" s="9" t="s">
        <v>570</v>
      </c>
    </row>
    <row r="502" customFormat="false" ht="12.8" hidden="false" customHeight="false" outlineLevel="0" collapsed="false">
      <c r="A502" s="1" t="s">
        <v>548</v>
      </c>
      <c r="B502" s="1" t="n">
        <v>2006</v>
      </c>
      <c r="C502" s="2" t="n">
        <v>397</v>
      </c>
      <c r="D502" s="2" t="n">
        <v>1</v>
      </c>
      <c r="E502" s="3" t="s">
        <v>571</v>
      </c>
      <c r="F502" s="2" t="n">
        <v>1862</v>
      </c>
      <c r="G502" s="2" t="s">
        <v>13</v>
      </c>
      <c r="H502" s="2" t="s">
        <v>18</v>
      </c>
      <c r="I502" s="2" t="s">
        <v>25</v>
      </c>
    </row>
    <row r="503" customFormat="false" ht="12.8" hidden="false" customHeight="false" outlineLevel="0" collapsed="false">
      <c r="A503" s="1" t="s">
        <v>548</v>
      </c>
      <c r="B503" s="1" t="n">
        <v>2006</v>
      </c>
      <c r="C503" s="2" t="n">
        <v>397</v>
      </c>
      <c r="D503" s="2" t="n">
        <v>2</v>
      </c>
      <c r="E503" s="3" t="s">
        <v>572</v>
      </c>
      <c r="G503" s="2" t="s">
        <v>25</v>
      </c>
      <c r="H503" s="2" t="s">
        <v>18</v>
      </c>
      <c r="I503" s="2" t="s">
        <v>23</v>
      </c>
    </row>
    <row r="504" customFormat="false" ht="12.8" hidden="false" customHeight="false" outlineLevel="0" collapsed="false">
      <c r="A504" s="1" t="s">
        <v>548</v>
      </c>
      <c r="B504" s="1" t="n">
        <v>2006</v>
      </c>
      <c r="C504" s="2" t="n">
        <v>407</v>
      </c>
      <c r="E504" s="3" t="s">
        <v>403</v>
      </c>
      <c r="F504" s="2" t="n">
        <v>1856</v>
      </c>
      <c r="G504" s="2" t="s">
        <v>13</v>
      </c>
      <c r="H504" s="2" t="s">
        <v>18</v>
      </c>
      <c r="I504" s="2" t="s">
        <v>38</v>
      </c>
      <c r="J504" s="2" t="s">
        <v>404</v>
      </c>
    </row>
    <row r="505" customFormat="false" ht="12.8" hidden="false" customHeight="false" outlineLevel="0" collapsed="false">
      <c r="A505" s="1" t="s">
        <v>548</v>
      </c>
      <c r="B505" s="1" t="n">
        <v>2006</v>
      </c>
      <c r="C505" s="2" t="n">
        <v>419</v>
      </c>
      <c r="E505" s="10" t="s">
        <v>573</v>
      </c>
      <c r="F505" s="2" t="n">
        <v>1829</v>
      </c>
      <c r="G505" s="2" t="s">
        <v>40</v>
      </c>
      <c r="H505" s="2" t="s">
        <v>18</v>
      </c>
      <c r="I505" s="2" t="s">
        <v>25</v>
      </c>
      <c r="J505" s="2" t="s">
        <v>44</v>
      </c>
    </row>
    <row r="506" customFormat="false" ht="12.8" hidden="false" customHeight="false" outlineLevel="0" collapsed="false">
      <c r="A506" s="1" t="s">
        <v>548</v>
      </c>
      <c r="B506" s="1" t="n">
        <v>2006</v>
      </c>
      <c r="C506" s="2" t="n">
        <v>422</v>
      </c>
      <c r="E506" s="3" t="s">
        <v>574</v>
      </c>
      <c r="F506" s="2" t="n">
        <v>1830</v>
      </c>
      <c r="G506" s="2" t="s">
        <v>13</v>
      </c>
      <c r="H506" s="2" t="s">
        <v>18</v>
      </c>
      <c r="I506" s="2" t="s">
        <v>15</v>
      </c>
    </row>
    <row r="507" customFormat="false" ht="12.8" hidden="false" customHeight="false" outlineLevel="0" collapsed="false">
      <c r="A507" s="1" t="s">
        <v>548</v>
      </c>
      <c r="B507" s="1" t="n">
        <v>2006</v>
      </c>
      <c r="C507" s="2" t="n">
        <v>424</v>
      </c>
      <c r="E507" s="3" t="s">
        <v>575</v>
      </c>
      <c r="F507" s="2" t="n">
        <v>1915</v>
      </c>
      <c r="G507" s="2" t="s">
        <v>13</v>
      </c>
      <c r="H507" s="2" t="s">
        <v>18</v>
      </c>
      <c r="I507" s="2" t="s">
        <v>15</v>
      </c>
    </row>
    <row r="508" customFormat="false" ht="12.8" hidden="false" customHeight="false" outlineLevel="0" collapsed="false">
      <c r="A508" s="1" t="s">
        <v>548</v>
      </c>
      <c r="B508" s="1" t="n">
        <v>2006</v>
      </c>
      <c r="C508" s="2" t="n">
        <v>439</v>
      </c>
      <c r="E508" s="3" t="s">
        <v>575</v>
      </c>
      <c r="F508" s="2" t="n">
        <v>1915</v>
      </c>
      <c r="G508" s="2" t="s">
        <v>13</v>
      </c>
      <c r="H508" s="2" t="s">
        <v>18</v>
      </c>
      <c r="I508" s="2" t="s">
        <v>15</v>
      </c>
      <c r="L508" s="1" t="s">
        <v>576</v>
      </c>
    </row>
    <row r="509" customFormat="false" ht="12.8" hidden="false" customHeight="false" outlineLevel="0" collapsed="false">
      <c r="A509" s="1" t="s">
        <v>548</v>
      </c>
      <c r="B509" s="1" t="n">
        <v>2006</v>
      </c>
      <c r="C509" s="2" t="n">
        <v>449</v>
      </c>
      <c r="E509" s="3" t="s">
        <v>577</v>
      </c>
      <c r="F509" s="2" t="n">
        <v>1934</v>
      </c>
      <c r="G509" s="2" t="s">
        <v>13</v>
      </c>
      <c r="H509" s="2" t="s">
        <v>60</v>
      </c>
      <c r="I509" s="2" t="s">
        <v>23</v>
      </c>
      <c r="J509" s="2" t="s">
        <v>251</v>
      </c>
      <c r="L509" s="1" t="s">
        <v>576</v>
      </c>
    </row>
    <row r="510" customFormat="false" ht="12.8" hidden="false" customHeight="false" outlineLevel="0" collapsed="false">
      <c r="A510" s="1" t="s">
        <v>548</v>
      </c>
      <c r="B510" s="1" t="n">
        <v>2006</v>
      </c>
      <c r="C510" s="2" t="n">
        <v>471</v>
      </c>
      <c r="D510" s="2" t="n">
        <v>1</v>
      </c>
      <c r="E510" s="3" t="s">
        <v>578</v>
      </c>
      <c r="F510" s="2" t="n">
        <v>1896</v>
      </c>
      <c r="G510" s="2" t="s">
        <v>13</v>
      </c>
      <c r="H510" s="2" t="s">
        <v>18</v>
      </c>
      <c r="I510" s="2" t="s">
        <v>22</v>
      </c>
      <c r="L510" s="9" t="s">
        <v>579</v>
      </c>
    </row>
    <row r="511" customFormat="false" ht="12.8" hidden="false" customHeight="false" outlineLevel="0" collapsed="false">
      <c r="A511" s="1" t="s">
        <v>548</v>
      </c>
      <c r="B511" s="1" t="n">
        <v>2006</v>
      </c>
      <c r="C511" s="2" t="n">
        <v>471</v>
      </c>
      <c r="D511" s="2" t="n">
        <v>2</v>
      </c>
      <c r="E511" s="3" t="s">
        <v>580</v>
      </c>
      <c r="F511" s="2" t="n">
        <v>1899</v>
      </c>
      <c r="G511" s="2" t="s">
        <v>13</v>
      </c>
      <c r="H511" s="2" t="s">
        <v>18</v>
      </c>
      <c r="I511" s="2" t="s">
        <v>23</v>
      </c>
    </row>
    <row r="512" customFormat="false" ht="12.8" hidden="false" customHeight="false" outlineLevel="0" collapsed="false">
      <c r="A512" s="1" t="s">
        <v>548</v>
      </c>
      <c r="B512" s="1" t="n">
        <v>2006</v>
      </c>
      <c r="C512" s="2" t="n">
        <v>472</v>
      </c>
      <c r="E512" s="3" t="s">
        <v>581</v>
      </c>
      <c r="F512" s="2" t="n">
        <v>1831</v>
      </c>
      <c r="G512" s="2" t="s">
        <v>13</v>
      </c>
      <c r="H512" s="2" t="s">
        <v>18</v>
      </c>
      <c r="I512" s="2" t="s">
        <v>22</v>
      </c>
    </row>
    <row r="513" customFormat="false" ht="12.8" hidden="false" customHeight="false" outlineLevel="0" collapsed="false">
      <c r="A513" s="1" t="s">
        <v>548</v>
      </c>
      <c r="B513" s="1" t="n">
        <v>2006</v>
      </c>
      <c r="C513" s="2" t="n">
        <v>475</v>
      </c>
      <c r="E513" s="3" t="s">
        <v>582</v>
      </c>
      <c r="F513" s="2" t="n">
        <v>1867</v>
      </c>
      <c r="G513" s="2" t="s">
        <v>13</v>
      </c>
      <c r="H513" s="2" t="s">
        <v>14</v>
      </c>
      <c r="I513" s="2" t="s">
        <v>22</v>
      </c>
    </row>
    <row r="514" customFormat="false" ht="12.8" hidden="false" customHeight="false" outlineLevel="0" collapsed="false">
      <c r="A514" s="1" t="s">
        <v>548</v>
      </c>
      <c r="B514" s="1" t="n">
        <v>2006</v>
      </c>
      <c r="C514" s="2" t="n">
        <v>476</v>
      </c>
      <c r="E514" s="3" t="s">
        <v>583</v>
      </c>
      <c r="F514" s="2" t="n">
        <v>1897</v>
      </c>
      <c r="G514" s="2" t="s">
        <v>13</v>
      </c>
      <c r="H514" s="2" t="s">
        <v>18</v>
      </c>
      <c r="I514" s="2" t="s">
        <v>23</v>
      </c>
    </row>
    <row r="515" customFormat="false" ht="12.8" hidden="false" customHeight="false" outlineLevel="0" collapsed="false">
      <c r="A515" s="1" t="s">
        <v>548</v>
      </c>
      <c r="B515" s="1" t="n">
        <v>2006</v>
      </c>
      <c r="C515" s="2" t="n">
        <v>478</v>
      </c>
      <c r="E515" s="3" t="s">
        <v>584</v>
      </c>
      <c r="F515" s="2" t="n">
        <v>1891</v>
      </c>
      <c r="G515" s="2" t="s">
        <v>13</v>
      </c>
      <c r="H515" s="2" t="s">
        <v>18</v>
      </c>
      <c r="I515" s="2" t="s">
        <v>23</v>
      </c>
    </row>
    <row r="516" customFormat="false" ht="12.8" hidden="false" customHeight="false" outlineLevel="0" collapsed="false">
      <c r="A516" s="1" t="s">
        <v>548</v>
      </c>
      <c r="B516" s="1" t="n">
        <v>2006</v>
      </c>
      <c r="C516" s="2" t="n">
        <v>520</v>
      </c>
      <c r="E516" s="3" t="s">
        <v>585</v>
      </c>
      <c r="F516" s="2" t="n">
        <v>1911</v>
      </c>
      <c r="G516" s="2" t="s">
        <v>13</v>
      </c>
      <c r="H516" s="2" t="s">
        <v>18</v>
      </c>
      <c r="I516" s="2" t="s">
        <v>38</v>
      </c>
      <c r="J516" s="2" t="s">
        <v>404</v>
      </c>
    </row>
    <row r="517" customFormat="false" ht="12.8" hidden="false" customHeight="false" outlineLevel="0" collapsed="false">
      <c r="A517" s="1" t="s">
        <v>548</v>
      </c>
      <c r="B517" s="1" t="n">
        <v>2006</v>
      </c>
      <c r="C517" s="2" t="n">
        <v>535</v>
      </c>
      <c r="E517" s="3" t="s">
        <v>586</v>
      </c>
      <c r="F517" s="2" t="n">
        <v>1861</v>
      </c>
      <c r="G517" s="2" t="s">
        <v>13</v>
      </c>
      <c r="H517" s="2" t="s">
        <v>18</v>
      </c>
      <c r="I517" s="2" t="s">
        <v>18</v>
      </c>
      <c r="L517" s="1" t="s">
        <v>587</v>
      </c>
    </row>
    <row r="518" customFormat="false" ht="12.8" hidden="false" customHeight="false" outlineLevel="0" collapsed="false">
      <c r="A518" s="1" t="s">
        <v>548</v>
      </c>
      <c r="B518" s="1" t="n">
        <v>2006</v>
      </c>
      <c r="C518" s="2" t="n">
        <v>558</v>
      </c>
      <c r="E518" s="3" t="s">
        <v>588</v>
      </c>
      <c r="G518" s="2" t="s">
        <v>25</v>
      </c>
      <c r="H518" s="2" t="s">
        <v>18</v>
      </c>
      <c r="I518" s="2" t="s">
        <v>25</v>
      </c>
    </row>
    <row r="519" customFormat="false" ht="12.8" hidden="false" customHeight="false" outlineLevel="0" collapsed="false">
      <c r="A519" s="1" t="s">
        <v>548</v>
      </c>
      <c r="B519" s="1" t="n">
        <v>2006</v>
      </c>
      <c r="C519" s="2" t="n">
        <v>564</v>
      </c>
      <c r="E519" s="3" t="s">
        <v>589</v>
      </c>
      <c r="F519" s="2" t="n">
        <v>1867</v>
      </c>
      <c r="G519" s="2" t="s">
        <v>13</v>
      </c>
      <c r="H519" s="2" t="s">
        <v>18</v>
      </c>
      <c r="I519" s="2" t="s">
        <v>15</v>
      </c>
    </row>
    <row r="520" customFormat="false" ht="12.8" hidden="false" customHeight="false" outlineLevel="0" collapsed="false">
      <c r="A520" s="1" t="s">
        <v>548</v>
      </c>
      <c r="B520" s="1" t="n">
        <v>2006</v>
      </c>
      <c r="C520" s="2" t="n">
        <v>574</v>
      </c>
      <c r="D520" s="2" t="n">
        <v>1</v>
      </c>
      <c r="E520" s="3" t="s">
        <v>590</v>
      </c>
      <c r="G520" s="2" t="s">
        <v>25</v>
      </c>
      <c r="H520" s="2" t="s">
        <v>18</v>
      </c>
      <c r="I520" s="2" t="s">
        <v>23</v>
      </c>
    </row>
    <row r="521" customFormat="false" ht="12.8" hidden="false" customHeight="false" outlineLevel="0" collapsed="false">
      <c r="A521" s="1" t="s">
        <v>548</v>
      </c>
      <c r="B521" s="1" t="n">
        <v>2006</v>
      </c>
      <c r="C521" s="2" t="n">
        <v>574</v>
      </c>
      <c r="D521" s="2" t="n">
        <v>2</v>
      </c>
      <c r="E521" s="3" t="s">
        <v>591</v>
      </c>
      <c r="G521" s="2" t="s">
        <v>25</v>
      </c>
      <c r="H521" s="2" t="s">
        <v>18</v>
      </c>
      <c r="I521" s="2" t="s">
        <v>25</v>
      </c>
      <c r="J521" s="2" t="s">
        <v>44</v>
      </c>
    </row>
    <row r="522" customFormat="false" ht="12.8" hidden="false" customHeight="false" outlineLevel="0" collapsed="false">
      <c r="A522" s="1" t="s">
        <v>548</v>
      </c>
      <c r="B522" s="1" t="n">
        <v>2006</v>
      </c>
      <c r="C522" s="2" t="n">
        <v>588</v>
      </c>
      <c r="D522" s="2" t="n">
        <v>1</v>
      </c>
      <c r="E522" s="3" t="s">
        <v>592</v>
      </c>
      <c r="G522" s="2" t="s">
        <v>25</v>
      </c>
      <c r="H522" s="2" t="s">
        <v>18</v>
      </c>
      <c r="I522" s="2" t="s">
        <v>25</v>
      </c>
    </row>
    <row r="523" customFormat="false" ht="12.8" hidden="false" customHeight="false" outlineLevel="0" collapsed="false">
      <c r="A523" s="1" t="s">
        <v>548</v>
      </c>
      <c r="B523" s="1" t="n">
        <v>2006</v>
      </c>
      <c r="C523" s="2" t="n">
        <v>588</v>
      </c>
      <c r="D523" s="2" t="n">
        <v>2</v>
      </c>
      <c r="E523" s="3" t="s">
        <v>572</v>
      </c>
      <c r="G523" s="2" t="s">
        <v>25</v>
      </c>
      <c r="H523" s="2" t="s">
        <v>18</v>
      </c>
      <c r="I523" s="2" t="s">
        <v>23</v>
      </c>
    </row>
    <row r="524" customFormat="false" ht="12.8" hidden="false" customHeight="false" outlineLevel="0" collapsed="false">
      <c r="A524" s="1" t="s">
        <v>548</v>
      </c>
      <c r="B524" s="1" t="n">
        <v>2006</v>
      </c>
      <c r="C524" s="2" t="n">
        <v>588</v>
      </c>
      <c r="D524" s="2" t="n">
        <v>3</v>
      </c>
      <c r="E524" s="3" t="s">
        <v>593</v>
      </c>
      <c r="G524" s="2" t="s">
        <v>25</v>
      </c>
      <c r="H524" s="2" t="s">
        <v>18</v>
      </c>
      <c r="I524" s="2" t="s">
        <v>25</v>
      </c>
      <c r="J524" s="2" t="s">
        <v>44</v>
      </c>
    </row>
    <row r="525" customFormat="false" ht="12.8" hidden="false" customHeight="false" outlineLevel="0" collapsed="false">
      <c r="A525" s="1" t="s">
        <v>548</v>
      </c>
      <c r="B525" s="1" t="n">
        <v>2006</v>
      </c>
      <c r="C525" s="2" t="n">
        <v>611</v>
      </c>
      <c r="E525" s="3" t="s">
        <v>392</v>
      </c>
      <c r="F525" s="2" t="n">
        <v>1792</v>
      </c>
      <c r="G525" s="2" t="s">
        <v>13</v>
      </c>
      <c r="H525" s="2" t="s">
        <v>14</v>
      </c>
      <c r="I525" s="2" t="s">
        <v>22</v>
      </c>
    </row>
    <row r="526" customFormat="false" ht="12.8" hidden="false" customHeight="false" outlineLevel="0" collapsed="false">
      <c r="A526" s="1" t="s">
        <v>548</v>
      </c>
      <c r="B526" s="1" t="n">
        <v>2006</v>
      </c>
      <c r="C526" s="2" t="n">
        <v>621</v>
      </c>
      <c r="E526" s="3" t="s">
        <v>594</v>
      </c>
      <c r="F526" s="2" t="n">
        <v>1827</v>
      </c>
      <c r="G526" s="2" t="s">
        <v>13</v>
      </c>
      <c r="H526" s="2" t="s">
        <v>60</v>
      </c>
      <c r="I526" s="2" t="s">
        <v>25</v>
      </c>
      <c r="L526" s="16" t="s">
        <v>595</v>
      </c>
    </row>
    <row r="527" customFormat="false" ht="12.8" hidden="false" customHeight="false" outlineLevel="0" collapsed="false">
      <c r="A527" s="1" t="s">
        <v>548</v>
      </c>
      <c r="B527" s="1" t="n">
        <v>2006</v>
      </c>
      <c r="C527" s="2" t="n">
        <v>624</v>
      </c>
      <c r="E527" s="3" t="s">
        <v>594</v>
      </c>
      <c r="F527" s="2" t="n">
        <v>1827</v>
      </c>
      <c r="G527" s="2" t="s">
        <v>13</v>
      </c>
      <c r="H527" s="2" t="s">
        <v>18</v>
      </c>
      <c r="I527" s="2" t="s">
        <v>25</v>
      </c>
    </row>
    <row r="528" customFormat="false" ht="12.8" hidden="false" customHeight="false" outlineLevel="0" collapsed="false">
      <c r="A528" s="1" t="s">
        <v>548</v>
      </c>
      <c r="B528" s="1" t="n">
        <v>2006</v>
      </c>
      <c r="C528" s="2" t="n">
        <v>636</v>
      </c>
      <c r="D528" s="2" t="n">
        <v>1</v>
      </c>
      <c r="E528" s="10" t="s">
        <v>596</v>
      </c>
      <c r="F528" s="2" t="n">
        <v>1904</v>
      </c>
      <c r="G528" s="2" t="s">
        <v>40</v>
      </c>
      <c r="H528" s="2" t="s">
        <v>18</v>
      </c>
      <c r="I528" s="2" t="s">
        <v>25</v>
      </c>
      <c r="J528" s="2" t="s">
        <v>44</v>
      </c>
    </row>
    <row r="529" customFormat="false" ht="12.8" hidden="false" customHeight="false" outlineLevel="0" collapsed="false">
      <c r="A529" s="1" t="s">
        <v>548</v>
      </c>
      <c r="B529" s="1" t="n">
        <v>2006</v>
      </c>
      <c r="C529" s="2" t="n">
        <v>636</v>
      </c>
      <c r="D529" s="2" t="n">
        <v>2</v>
      </c>
      <c r="E529" s="3" t="s">
        <v>597</v>
      </c>
      <c r="F529" s="2" t="n">
        <v>1905</v>
      </c>
      <c r="G529" s="2" t="s">
        <v>13</v>
      </c>
      <c r="H529" s="2" t="s">
        <v>18</v>
      </c>
      <c r="I529" s="2" t="s">
        <v>23</v>
      </c>
    </row>
    <row r="530" customFormat="false" ht="12.8" hidden="false" customHeight="false" outlineLevel="0" collapsed="false">
      <c r="A530" s="1" t="s">
        <v>548</v>
      </c>
      <c r="B530" s="1" t="n">
        <v>2006</v>
      </c>
      <c r="C530" s="2" t="n">
        <v>639</v>
      </c>
      <c r="E530" s="3" t="s">
        <v>598</v>
      </c>
      <c r="G530" s="2" t="s">
        <v>25</v>
      </c>
      <c r="H530" s="2" t="s">
        <v>60</v>
      </c>
      <c r="I530" s="2" t="s">
        <v>25</v>
      </c>
    </row>
    <row r="531" customFormat="false" ht="12.8" hidden="false" customHeight="false" outlineLevel="0" collapsed="false">
      <c r="A531" s="1" t="s">
        <v>548</v>
      </c>
      <c r="B531" s="1" t="n">
        <v>2006</v>
      </c>
      <c r="C531" s="2" t="n">
        <v>703</v>
      </c>
      <c r="D531" s="2" t="n">
        <v>1</v>
      </c>
      <c r="E531" s="3" t="s">
        <v>599</v>
      </c>
      <c r="G531" s="2" t="s">
        <v>13</v>
      </c>
      <c r="H531" s="2" t="s">
        <v>18</v>
      </c>
      <c r="I531" s="2" t="s">
        <v>15</v>
      </c>
    </row>
    <row r="532" customFormat="false" ht="12.8" hidden="false" customHeight="false" outlineLevel="0" collapsed="false">
      <c r="A532" s="1" t="s">
        <v>548</v>
      </c>
      <c r="B532" s="1" t="n">
        <v>2006</v>
      </c>
      <c r="C532" s="2" t="n">
        <v>703</v>
      </c>
      <c r="D532" s="2" t="n">
        <v>2</v>
      </c>
      <c r="E532" s="3" t="s">
        <v>600</v>
      </c>
      <c r="G532" s="2" t="s">
        <v>13</v>
      </c>
      <c r="H532" s="2" t="s">
        <v>18</v>
      </c>
      <c r="I532" s="2" t="s">
        <v>15</v>
      </c>
    </row>
    <row r="533" customFormat="false" ht="12.8" hidden="false" customHeight="false" outlineLevel="0" collapsed="false">
      <c r="A533" s="1" t="s">
        <v>548</v>
      </c>
      <c r="B533" s="1" t="n">
        <v>2006</v>
      </c>
      <c r="C533" s="2" t="n">
        <v>703</v>
      </c>
      <c r="D533" s="2" t="n">
        <v>3</v>
      </c>
      <c r="E533" s="10" t="s">
        <v>601</v>
      </c>
      <c r="F533" s="2" t="n">
        <v>1905</v>
      </c>
      <c r="G533" s="2" t="s">
        <v>40</v>
      </c>
      <c r="H533" s="2" t="s">
        <v>18</v>
      </c>
      <c r="I533" s="2" t="s">
        <v>25</v>
      </c>
      <c r="J533" s="2" t="s">
        <v>44</v>
      </c>
    </row>
    <row r="534" customFormat="false" ht="12.8" hidden="false" customHeight="false" outlineLevel="0" collapsed="false">
      <c r="A534" s="1" t="s">
        <v>548</v>
      </c>
      <c r="B534" s="1" t="n">
        <v>2006</v>
      </c>
      <c r="C534" s="2" t="n">
        <v>704</v>
      </c>
      <c r="D534" s="2" t="n">
        <v>1</v>
      </c>
      <c r="E534" s="10" t="s">
        <v>601</v>
      </c>
      <c r="F534" s="2" t="n">
        <v>1905</v>
      </c>
      <c r="G534" s="2" t="s">
        <v>40</v>
      </c>
      <c r="H534" s="2" t="s">
        <v>14</v>
      </c>
      <c r="I534" s="2" t="s">
        <v>25</v>
      </c>
      <c r="J534" s="2" t="s">
        <v>44</v>
      </c>
    </row>
    <row r="535" customFormat="false" ht="12.8" hidden="false" customHeight="false" outlineLevel="0" collapsed="false">
      <c r="A535" s="1" t="s">
        <v>548</v>
      </c>
      <c r="B535" s="1" t="n">
        <v>2006</v>
      </c>
      <c r="C535" s="2" t="n">
        <v>704</v>
      </c>
      <c r="D535" s="2" t="n">
        <v>2</v>
      </c>
      <c r="E535" s="3" t="s">
        <v>602</v>
      </c>
      <c r="F535" s="2" t="n">
        <v>1250</v>
      </c>
      <c r="G535" s="2" t="s">
        <v>13</v>
      </c>
      <c r="H535" s="2" t="s">
        <v>14</v>
      </c>
      <c r="I535" s="2" t="s">
        <v>15</v>
      </c>
      <c r="L535" s="9" t="s">
        <v>603</v>
      </c>
    </row>
    <row r="536" customFormat="false" ht="12.8" hidden="false" customHeight="false" outlineLevel="0" collapsed="false">
      <c r="A536" s="1" t="s">
        <v>548</v>
      </c>
      <c r="B536" s="1" t="n">
        <v>2006</v>
      </c>
      <c r="C536" s="2" t="n">
        <v>728</v>
      </c>
      <c r="E536" s="3" t="s">
        <v>604</v>
      </c>
      <c r="F536" s="2" t="n">
        <v>1892</v>
      </c>
      <c r="G536" s="2" t="s">
        <v>13</v>
      </c>
      <c r="H536" s="2" t="s">
        <v>18</v>
      </c>
      <c r="I536" s="2" t="s">
        <v>23</v>
      </c>
    </row>
    <row r="537" customFormat="false" ht="12.8" hidden="false" customHeight="false" outlineLevel="0" collapsed="false">
      <c r="A537" s="1" t="s">
        <v>548</v>
      </c>
      <c r="B537" s="1" t="n">
        <v>2006</v>
      </c>
      <c r="C537" s="2" t="n">
        <v>744</v>
      </c>
      <c r="E537" s="3" t="s">
        <v>191</v>
      </c>
      <c r="G537" s="2" t="s">
        <v>25</v>
      </c>
      <c r="H537" s="2" t="s">
        <v>18</v>
      </c>
      <c r="I537" s="2" t="s">
        <v>25</v>
      </c>
      <c r="J537" s="2" t="s">
        <v>44</v>
      </c>
    </row>
    <row r="538" customFormat="false" ht="12.8" hidden="false" customHeight="false" outlineLevel="0" collapsed="false">
      <c r="A538" s="1" t="s">
        <v>548</v>
      </c>
      <c r="B538" s="1" t="n">
        <v>2006</v>
      </c>
      <c r="C538" s="2" t="n">
        <v>755</v>
      </c>
      <c r="E538" s="3" t="s">
        <v>190</v>
      </c>
      <c r="F538" s="2" t="n">
        <v>1709</v>
      </c>
      <c r="G538" s="2" t="s">
        <v>13</v>
      </c>
      <c r="H538" s="2" t="s">
        <v>18</v>
      </c>
      <c r="I538" s="2" t="s">
        <v>15</v>
      </c>
    </row>
    <row r="539" customFormat="false" ht="12.8" hidden="false" customHeight="false" outlineLevel="0" collapsed="false">
      <c r="A539" s="1" t="s">
        <v>548</v>
      </c>
      <c r="B539" s="1" t="n">
        <v>2006</v>
      </c>
      <c r="C539" s="2" t="n">
        <v>760</v>
      </c>
      <c r="E539" s="17" t="s">
        <v>605</v>
      </c>
      <c r="F539" s="2" t="n">
        <v>1905</v>
      </c>
      <c r="G539" s="2" t="s">
        <v>13</v>
      </c>
      <c r="H539" s="2" t="s">
        <v>60</v>
      </c>
      <c r="I539" s="2" t="s">
        <v>23</v>
      </c>
    </row>
    <row r="540" customFormat="false" ht="12.8" hidden="false" customHeight="false" outlineLevel="0" collapsed="false">
      <c r="A540" s="1" t="s">
        <v>548</v>
      </c>
      <c r="B540" s="1" t="n">
        <v>2006</v>
      </c>
      <c r="C540" s="2" t="n">
        <v>764</v>
      </c>
      <c r="D540" s="2" t="n">
        <v>1</v>
      </c>
      <c r="E540" s="3" t="s">
        <v>606</v>
      </c>
      <c r="G540" s="2" t="s">
        <v>25</v>
      </c>
      <c r="H540" s="2" t="s">
        <v>18</v>
      </c>
      <c r="I540" s="2" t="s">
        <v>23</v>
      </c>
      <c r="J540" s="2" t="s">
        <v>26</v>
      </c>
      <c r="L540" s="9" t="s">
        <v>607</v>
      </c>
    </row>
    <row r="541" customFormat="false" ht="12.8" hidden="false" customHeight="false" outlineLevel="0" collapsed="false">
      <c r="A541" s="1" t="s">
        <v>548</v>
      </c>
      <c r="B541" s="1" t="n">
        <v>2006</v>
      </c>
      <c r="C541" s="2" t="n">
        <v>764</v>
      </c>
      <c r="D541" s="2" t="n">
        <v>2</v>
      </c>
      <c r="E541" s="3" t="s">
        <v>608</v>
      </c>
      <c r="G541" s="2" t="s">
        <v>25</v>
      </c>
      <c r="H541" s="2" t="s">
        <v>18</v>
      </c>
      <c r="I541" s="2" t="s">
        <v>23</v>
      </c>
      <c r="J541" s="2" t="s">
        <v>26</v>
      </c>
    </row>
    <row r="542" customFormat="false" ht="12.8" hidden="false" customHeight="false" outlineLevel="0" collapsed="false">
      <c r="A542" s="1" t="s">
        <v>548</v>
      </c>
      <c r="B542" s="1" t="n">
        <v>2006</v>
      </c>
      <c r="C542" s="2" t="n">
        <v>766</v>
      </c>
      <c r="E542" s="3" t="s">
        <v>609</v>
      </c>
      <c r="F542" s="2" t="n">
        <v>1865</v>
      </c>
      <c r="G542" s="2" t="s">
        <v>40</v>
      </c>
      <c r="H542" s="2" t="s">
        <v>60</v>
      </c>
      <c r="I542" s="2" t="s">
        <v>25</v>
      </c>
    </row>
    <row r="543" customFormat="false" ht="12.8" hidden="false" customHeight="false" outlineLevel="0" collapsed="false">
      <c r="A543" s="1" t="s">
        <v>548</v>
      </c>
      <c r="B543" s="1" t="n">
        <v>2006</v>
      </c>
      <c r="C543" s="2" t="n">
        <v>786</v>
      </c>
      <c r="E543" s="3" t="s">
        <v>610</v>
      </c>
      <c r="F543" s="2" t="n">
        <v>1719</v>
      </c>
      <c r="G543" s="2" t="s">
        <v>13</v>
      </c>
      <c r="H543" s="2" t="s">
        <v>18</v>
      </c>
      <c r="I543" s="2" t="s">
        <v>23</v>
      </c>
      <c r="J543" s="2" t="s">
        <v>26</v>
      </c>
      <c r="L543" s="9" t="s">
        <v>611</v>
      </c>
    </row>
    <row r="544" customFormat="false" ht="12.8" hidden="false" customHeight="false" outlineLevel="0" collapsed="false">
      <c r="A544" s="1" t="s">
        <v>548</v>
      </c>
      <c r="B544" s="1" t="n">
        <v>2006</v>
      </c>
      <c r="C544" s="2" t="n">
        <v>789</v>
      </c>
      <c r="E544" s="3" t="s">
        <v>612</v>
      </c>
      <c r="F544" s="2" t="n">
        <v>1885</v>
      </c>
      <c r="G544" s="2" t="s">
        <v>13</v>
      </c>
      <c r="H544" s="2" t="s">
        <v>18</v>
      </c>
      <c r="I544" s="2" t="s">
        <v>23</v>
      </c>
    </row>
    <row r="545" customFormat="false" ht="12.8" hidden="false" customHeight="false" outlineLevel="0" collapsed="false">
      <c r="A545" s="1" t="s">
        <v>548</v>
      </c>
      <c r="B545" s="1" t="n">
        <v>2006</v>
      </c>
      <c r="C545" s="2" t="n">
        <v>800</v>
      </c>
      <c r="E545" s="3" t="s">
        <v>613</v>
      </c>
      <c r="F545" s="2" t="n">
        <v>1786</v>
      </c>
      <c r="G545" s="2" t="s">
        <v>13</v>
      </c>
      <c r="H545" s="2" t="s">
        <v>18</v>
      </c>
      <c r="I545" s="2" t="s">
        <v>25</v>
      </c>
    </row>
    <row r="546" customFormat="false" ht="12.8" hidden="false" customHeight="false" outlineLevel="0" collapsed="false">
      <c r="A546" s="1" t="s">
        <v>548</v>
      </c>
      <c r="B546" s="1" t="n">
        <v>2006</v>
      </c>
      <c r="C546" s="2" t="n">
        <v>803</v>
      </c>
      <c r="E546" s="3" t="s">
        <v>614</v>
      </c>
      <c r="F546" s="2" t="n">
        <v>1923</v>
      </c>
      <c r="G546" s="2" t="s">
        <v>13</v>
      </c>
      <c r="H546" s="2" t="s">
        <v>14</v>
      </c>
      <c r="I546" s="2" t="s">
        <v>23</v>
      </c>
      <c r="J546" s="2" t="s">
        <v>26</v>
      </c>
    </row>
    <row r="547" customFormat="false" ht="12.8" hidden="false" customHeight="false" outlineLevel="0" collapsed="false">
      <c r="A547" s="1" t="s">
        <v>548</v>
      </c>
      <c r="B547" s="1" t="n">
        <v>2006</v>
      </c>
      <c r="C547" s="2" t="n">
        <v>803</v>
      </c>
      <c r="E547" s="3" t="s">
        <v>615</v>
      </c>
      <c r="G547" s="2" t="s">
        <v>22</v>
      </c>
      <c r="H547" s="2" t="s">
        <v>18</v>
      </c>
      <c r="I547" s="2" t="s">
        <v>25</v>
      </c>
      <c r="J547" s="2" t="s">
        <v>44</v>
      </c>
    </row>
    <row r="548" customFormat="false" ht="12.8" hidden="false" customHeight="false" outlineLevel="0" collapsed="false">
      <c r="A548" s="1" t="s">
        <v>548</v>
      </c>
      <c r="B548" s="1" t="n">
        <v>2006</v>
      </c>
      <c r="C548" s="2" t="n">
        <v>804</v>
      </c>
      <c r="E548" s="10" t="s">
        <v>616</v>
      </c>
      <c r="F548" s="2" t="n">
        <v>1835</v>
      </c>
      <c r="G548" s="2" t="s">
        <v>40</v>
      </c>
      <c r="H548" s="2" t="s">
        <v>18</v>
      </c>
      <c r="I548" s="2" t="s">
        <v>25</v>
      </c>
    </row>
    <row r="549" customFormat="false" ht="12.8" hidden="false" customHeight="false" outlineLevel="0" collapsed="false">
      <c r="A549" s="1" t="s">
        <v>548</v>
      </c>
      <c r="B549" s="1" t="n">
        <v>2006</v>
      </c>
      <c r="C549" s="2" t="n">
        <v>809</v>
      </c>
      <c r="E549" s="3" t="s">
        <v>617</v>
      </c>
      <c r="G549" s="2" t="s">
        <v>22</v>
      </c>
      <c r="H549" s="2" t="s">
        <v>18</v>
      </c>
      <c r="I549" s="2" t="s">
        <v>83</v>
      </c>
      <c r="L549" s="1" t="s">
        <v>618</v>
      </c>
    </row>
    <row r="550" customFormat="false" ht="12.8" hidden="false" customHeight="false" outlineLevel="0" collapsed="false">
      <c r="A550" s="1" t="s">
        <v>548</v>
      </c>
      <c r="B550" s="1" t="n">
        <v>2006</v>
      </c>
      <c r="C550" s="2" t="n">
        <v>814</v>
      </c>
      <c r="E550" s="3" t="s">
        <v>619</v>
      </c>
      <c r="F550" s="2" t="n">
        <v>1897</v>
      </c>
      <c r="G550" s="2" t="s">
        <v>13</v>
      </c>
      <c r="H550" s="2" t="s">
        <v>18</v>
      </c>
      <c r="I550" s="2" t="s">
        <v>23</v>
      </c>
      <c r="L550" s="9"/>
    </row>
    <row r="551" customFormat="false" ht="12.8" hidden="false" customHeight="false" outlineLevel="0" collapsed="false">
      <c r="A551" s="1" t="s">
        <v>548</v>
      </c>
      <c r="B551" s="1" t="n">
        <v>2006</v>
      </c>
      <c r="C551" s="2" t="n">
        <v>833</v>
      </c>
      <c r="D551" s="2" t="n">
        <v>1</v>
      </c>
      <c r="E551" s="3" t="s">
        <v>620</v>
      </c>
      <c r="G551" s="2" t="s">
        <v>25</v>
      </c>
      <c r="H551" s="2" t="s">
        <v>18</v>
      </c>
      <c r="I551" s="2" t="s">
        <v>23</v>
      </c>
    </row>
    <row r="552" customFormat="false" ht="12.8" hidden="false" customHeight="false" outlineLevel="0" collapsed="false">
      <c r="A552" s="1" t="s">
        <v>548</v>
      </c>
      <c r="B552" s="1" t="n">
        <v>2006</v>
      </c>
      <c r="C552" s="2" t="n">
        <v>833</v>
      </c>
      <c r="D552" s="2" t="n">
        <v>2</v>
      </c>
      <c r="E552" s="3" t="s">
        <v>572</v>
      </c>
      <c r="G552" s="2" t="s">
        <v>25</v>
      </c>
      <c r="H552" s="2" t="s">
        <v>18</v>
      </c>
      <c r="I552" s="2" t="s">
        <v>23</v>
      </c>
    </row>
    <row r="553" customFormat="false" ht="12.8" hidden="false" customHeight="false" outlineLevel="0" collapsed="false">
      <c r="A553" s="1" t="s">
        <v>548</v>
      </c>
      <c r="B553" s="1" t="n">
        <v>2006</v>
      </c>
      <c r="C553" s="2" t="n">
        <v>833</v>
      </c>
      <c r="D553" s="2" t="n">
        <v>3</v>
      </c>
      <c r="E553" s="3" t="s">
        <v>591</v>
      </c>
      <c r="G553" s="2" t="s">
        <v>25</v>
      </c>
      <c r="H553" s="2" t="s">
        <v>18</v>
      </c>
      <c r="I553" s="2" t="s">
        <v>25</v>
      </c>
      <c r="J553" s="2" t="s">
        <v>44</v>
      </c>
    </row>
    <row r="554" customFormat="false" ht="12.8" hidden="false" customHeight="false" outlineLevel="0" collapsed="false">
      <c r="A554" s="1" t="s">
        <v>548</v>
      </c>
      <c r="B554" s="1" t="n">
        <v>2006</v>
      </c>
      <c r="C554" s="2" t="n">
        <v>846</v>
      </c>
      <c r="D554" s="2" t="n">
        <v>1</v>
      </c>
      <c r="E554" s="3" t="s">
        <v>621</v>
      </c>
      <c r="F554" s="2" t="n">
        <v>1860</v>
      </c>
      <c r="G554" s="2" t="s">
        <v>13</v>
      </c>
      <c r="H554" s="2" t="s">
        <v>18</v>
      </c>
      <c r="I554" s="2" t="s">
        <v>38</v>
      </c>
    </row>
    <row r="555" customFormat="false" ht="12.8" hidden="false" customHeight="false" outlineLevel="0" collapsed="false">
      <c r="A555" s="1" t="s">
        <v>548</v>
      </c>
      <c r="B555" s="1" t="n">
        <v>2006</v>
      </c>
      <c r="C555" s="2" t="n">
        <v>846</v>
      </c>
      <c r="D555" s="2" t="n">
        <v>2</v>
      </c>
      <c r="E555" s="3" t="s">
        <v>622</v>
      </c>
      <c r="F555" s="2" t="n">
        <v>1884</v>
      </c>
      <c r="G555" s="2" t="s">
        <v>13</v>
      </c>
      <c r="H555" s="2" t="s">
        <v>18</v>
      </c>
      <c r="I555" s="2" t="s">
        <v>23</v>
      </c>
    </row>
    <row r="556" customFormat="false" ht="12.8" hidden="false" customHeight="false" outlineLevel="0" collapsed="false">
      <c r="A556" s="1" t="s">
        <v>548</v>
      </c>
      <c r="B556" s="1" t="n">
        <v>2006</v>
      </c>
      <c r="C556" s="2" t="n">
        <v>881</v>
      </c>
      <c r="E556" s="3" t="s">
        <v>623</v>
      </c>
      <c r="F556" s="2" t="n">
        <v>1949</v>
      </c>
      <c r="G556" s="2" t="s">
        <v>13</v>
      </c>
      <c r="H556" s="2" t="s">
        <v>14</v>
      </c>
      <c r="I556" s="2" t="s">
        <v>23</v>
      </c>
    </row>
    <row r="557" customFormat="false" ht="12.8" hidden="false" customHeight="false" outlineLevel="0" collapsed="false">
      <c r="A557" s="1" t="s">
        <v>548</v>
      </c>
      <c r="B557" s="1" t="n">
        <v>2006</v>
      </c>
      <c r="C557" s="2" t="n">
        <v>914</v>
      </c>
      <c r="D557" s="2" t="n">
        <v>1</v>
      </c>
      <c r="E557" s="3" t="s">
        <v>624</v>
      </c>
      <c r="F557" s="2" t="n">
        <v>1899</v>
      </c>
      <c r="G557" s="2" t="s">
        <v>13</v>
      </c>
      <c r="H557" s="2" t="s">
        <v>18</v>
      </c>
      <c r="I557" s="2" t="s">
        <v>25</v>
      </c>
      <c r="L557" s="9" t="s">
        <v>625</v>
      </c>
    </row>
    <row r="558" customFormat="false" ht="12.8" hidden="false" customHeight="false" outlineLevel="0" collapsed="false">
      <c r="A558" s="1" t="s">
        <v>548</v>
      </c>
      <c r="B558" s="1" t="n">
        <v>2006</v>
      </c>
      <c r="C558" s="2" t="n">
        <v>914</v>
      </c>
      <c r="D558" s="2" t="n">
        <v>2</v>
      </c>
      <c r="E558" s="10" t="s">
        <v>626</v>
      </c>
      <c r="F558" s="2" t="n">
        <v>1817</v>
      </c>
      <c r="G558" s="2" t="s">
        <v>40</v>
      </c>
      <c r="H558" s="2" t="s">
        <v>18</v>
      </c>
      <c r="I558" s="2" t="s">
        <v>25</v>
      </c>
      <c r="J558" s="2" t="s">
        <v>44</v>
      </c>
    </row>
    <row r="559" customFormat="false" ht="12.8" hidden="false" customHeight="false" outlineLevel="0" collapsed="false">
      <c r="A559" s="1" t="s">
        <v>548</v>
      </c>
      <c r="B559" s="1" t="n">
        <v>2006</v>
      </c>
      <c r="C559" s="2" t="n">
        <v>914</v>
      </c>
      <c r="D559" s="2" t="n">
        <v>3</v>
      </c>
      <c r="E559" s="3" t="s">
        <v>627</v>
      </c>
      <c r="F559" s="2" t="n">
        <v>1866</v>
      </c>
      <c r="G559" s="2" t="s">
        <v>13</v>
      </c>
      <c r="H559" s="2" t="s">
        <v>18</v>
      </c>
      <c r="I559" s="2" t="s">
        <v>15</v>
      </c>
    </row>
    <row r="560" customFormat="false" ht="12.8" hidden="false" customHeight="false" outlineLevel="0" collapsed="false">
      <c r="A560" s="1" t="s">
        <v>548</v>
      </c>
      <c r="B560" s="1" t="n">
        <v>2006</v>
      </c>
      <c r="C560" s="2" t="n">
        <v>914</v>
      </c>
      <c r="D560" s="2" t="n">
        <v>4</v>
      </c>
      <c r="E560" s="3" t="s">
        <v>17</v>
      </c>
      <c r="F560" s="2" t="n">
        <v>1788</v>
      </c>
      <c r="G560" s="2" t="s">
        <v>13</v>
      </c>
      <c r="H560" s="2" t="s">
        <v>18</v>
      </c>
      <c r="I560" s="2" t="s">
        <v>15</v>
      </c>
    </row>
    <row r="561" customFormat="false" ht="12.8" hidden="false" customHeight="false" outlineLevel="0" collapsed="false">
      <c r="A561" s="1" t="s">
        <v>548</v>
      </c>
      <c r="B561" s="1" t="n">
        <v>2006</v>
      </c>
      <c r="C561" s="2" t="n">
        <v>948</v>
      </c>
      <c r="D561" s="2" t="n">
        <v>1</v>
      </c>
      <c r="E561" s="3" t="s">
        <v>628</v>
      </c>
      <c r="F561" s="2" t="n">
        <v>1957</v>
      </c>
      <c r="G561" s="2" t="s">
        <v>13</v>
      </c>
      <c r="H561" s="2" t="s">
        <v>14</v>
      </c>
      <c r="I561" s="2" t="s">
        <v>23</v>
      </c>
    </row>
    <row r="562" customFormat="false" ht="12.8" hidden="false" customHeight="false" outlineLevel="0" collapsed="false">
      <c r="A562" s="1" t="s">
        <v>548</v>
      </c>
      <c r="B562" s="1" t="n">
        <v>2006</v>
      </c>
      <c r="C562" s="2" t="n">
        <v>948</v>
      </c>
      <c r="D562" s="2" t="n">
        <v>2</v>
      </c>
      <c r="E562" s="3" t="s">
        <v>629</v>
      </c>
      <c r="G562" s="2" t="s">
        <v>22</v>
      </c>
      <c r="H562" s="2" t="s">
        <v>18</v>
      </c>
      <c r="I562" s="2" t="s">
        <v>83</v>
      </c>
    </row>
    <row r="563" customFormat="false" ht="12.8" hidden="false" customHeight="false" outlineLevel="0" collapsed="false">
      <c r="A563" s="1" t="s">
        <v>548</v>
      </c>
      <c r="B563" s="1" t="n">
        <v>2006</v>
      </c>
      <c r="C563" s="2" t="n">
        <v>971</v>
      </c>
      <c r="E563" s="3" t="s">
        <v>630</v>
      </c>
      <c r="F563" s="2" t="n">
        <v>1901</v>
      </c>
      <c r="G563" s="2" t="s">
        <v>13</v>
      </c>
      <c r="H563" s="2" t="s">
        <v>18</v>
      </c>
      <c r="I563" s="2" t="s">
        <v>23</v>
      </c>
    </row>
    <row r="564" customFormat="false" ht="12.8" hidden="false" customHeight="false" outlineLevel="0" collapsed="false">
      <c r="A564" s="1" t="s">
        <v>548</v>
      </c>
      <c r="B564" s="1" t="n">
        <v>2006</v>
      </c>
      <c r="C564" s="2" t="n">
        <v>1005</v>
      </c>
      <c r="E564" s="3" t="s">
        <v>631</v>
      </c>
      <c r="G564" s="2" t="s">
        <v>25</v>
      </c>
      <c r="H564" s="2" t="s">
        <v>18</v>
      </c>
      <c r="I564" s="2" t="s">
        <v>25</v>
      </c>
    </row>
    <row r="565" customFormat="false" ht="12.8" hidden="false" customHeight="false" outlineLevel="0" collapsed="false">
      <c r="A565" s="1" t="s">
        <v>548</v>
      </c>
      <c r="B565" s="1" t="n">
        <v>2006</v>
      </c>
      <c r="C565" s="2" t="n">
        <v>1018</v>
      </c>
      <c r="E565" s="3" t="s">
        <v>632</v>
      </c>
      <c r="F565" s="2" t="n">
        <v>1978</v>
      </c>
      <c r="G565" s="2" t="s">
        <v>13</v>
      </c>
      <c r="H565" s="2" t="s">
        <v>60</v>
      </c>
      <c r="I565" s="2" t="s">
        <v>23</v>
      </c>
    </row>
    <row r="566" customFormat="false" ht="12.8" hidden="false" customHeight="false" outlineLevel="0" collapsed="false">
      <c r="A566" s="1" t="s">
        <v>548</v>
      </c>
      <c r="B566" s="1" t="n">
        <v>2006</v>
      </c>
      <c r="C566" s="2" t="n">
        <v>1057</v>
      </c>
      <c r="D566" s="2" t="n">
        <v>1</v>
      </c>
      <c r="E566" s="3" t="s">
        <v>633</v>
      </c>
      <c r="G566" s="2" t="s">
        <v>44</v>
      </c>
      <c r="H566" s="2" t="s">
        <v>18</v>
      </c>
      <c r="I566" s="2" t="s">
        <v>25</v>
      </c>
      <c r="L566" s="9" t="s">
        <v>634</v>
      </c>
    </row>
    <row r="567" customFormat="false" ht="12.8" hidden="false" customHeight="false" outlineLevel="0" collapsed="false">
      <c r="A567" s="1" t="s">
        <v>548</v>
      </c>
      <c r="B567" s="1" t="n">
        <v>2006</v>
      </c>
      <c r="C567" s="2" t="n">
        <v>1057</v>
      </c>
      <c r="D567" s="2" t="n">
        <v>2</v>
      </c>
      <c r="E567" s="3" t="s">
        <v>635</v>
      </c>
      <c r="G567" s="2" t="s">
        <v>44</v>
      </c>
      <c r="H567" s="2" t="s">
        <v>18</v>
      </c>
      <c r="I567" s="2" t="s">
        <v>25</v>
      </c>
    </row>
    <row r="568" customFormat="false" ht="12.8" hidden="false" customHeight="false" outlineLevel="0" collapsed="false">
      <c r="A568" s="1" t="s">
        <v>548</v>
      </c>
      <c r="B568" s="1" t="n">
        <v>2006</v>
      </c>
      <c r="C568" s="2" t="n">
        <v>1057</v>
      </c>
      <c r="D568" s="2" t="n">
        <v>3</v>
      </c>
      <c r="E568" s="3" t="s">
        <v>636</v>
      </c>
      <c r="G568" s="2" t="s">
        <v>44</v>
      </c>
      <c r="H568" s="2" t="s">
        <v>18</v>
      </c>
      <c r="I568" s="2" t="s">
        <v>83</v>
      </c>
    </row>
    <row r="569" customFormat="false" ht="12.8" hidden="false" customHeight="false" outlineLevel="0" collapsed="false">
      <c r="A569" s="1" t="s">
        <v>548</v>
      </c>
      <c r="B569" s="1" t="n">
        <v>2006</v>
      </c>
      <c r="C569" s="2" t="n">
        <v>1057</v>
      </c>
      <c r="D569" s="2" t="n">
        <v>4</v>
      </c>
      <c r="E569" s="3" t="s">
        <v>637</v>
      </c>
      <c r="G569" s="2" t="s">
        <v>44</v>
      </c>
      <c r="H569" s="2" t="s">
        <v>18</v>
      </c>
      <c r="I569" s="2" t="s">
        <v>83</v>
      </c>
    </row>
    <row r="570" customFormat="false" ht="12.8" hidden="false" customHeight="false" outlineLevel="0" collapsed="false">
      <c r="A570" s="1" t="s">
        <v>548</v>
      </c>
      <c r="B570" s="1" t="n">
        <v>2006</v>
      </c>
      <c r="C570" s="2" t="n">
        <v>1057</v>
      </c>
      <c r="D570" s="2" t="n">
        <v>5</v>
      </c>
      <c r="E570" s="3" t="s">
        <v>638</v>
      </c>
      <c r="G570" s="2" t="s">
        <v>44</v>
      </c>
      <c r="H570" s="2" t="s">
        <v>18</v>
      </c>
      <c r="I570" s="2" t="s">
        <v>83</v>
      </c>
    </row>
    <row r="571" customFormat="false" ht="12.8" hidden="false" customHeight="false" outlineLevel="0" collapsed="false">
      <c r="A571" s="1" t="s">
        <v>548</v>
      </c>
      <c r="B571" s="1" t="n">
        <v>2006</v>
      </c>
      <c r="C571" s="2" t="n">
        <v>1057</v>
      </c>
      <c r="D571" s="2" t="n">
        <v>6</v>
      </c>
      <c r="E571" s="3" t="s">
        <v>639</v>
      </c>
      <c r="G571" s="2" t="s">
        <v>44</v>
      </c>
      <c r="H571" s="2" t="s">
        <v>18</v>
      </c>
      <c r="I571" s="2" t="s">
        <v>83</v>
      </c>
    </row>
    <row r="572" customFormat="false" ht="12.8" hidden="false" customHeight="false" outlineLevel="0" collapsed="false">
      <c r="A572" s="1" t="s">
        <v>548</v>
      </c>
      <c r="B572" s="1" t="n">
        <v>2006</v>
      </c>
      <c r="C572" s="2" t="n">
        <v>1061</v>
      </c>
      <c r="E572" s="3" t="s">
        <v>47</v>
      </c>
      <c r="G572" s="2" t="s">
        <v>25</v>
      </c>
      <c r="H572" s="2" t="s">
        <v>18</v>
      </c>
      <c r="I572" s="2" t="s">
        <v>25</v>
      </c>
    </row>
    <row r="573" customFormat="false" ht="12.8" hidden="false" customHeight="false" outlineLevel="0" collapsed="false">
      <c r="A573" s="1" t="s">
        <v>548</v>
      </c>
      <c r="B573" s="1" t="n">
        <v>2006</v>
      </c>
      <c r="C573" s="2" t="n">
        <v>1079</v>
      </c>
      <c r="E573" s="3" t="s">
        <v>640</v>
      </c>
      <c r="G573" s="2" t="s">
        <v>25</v>
      </c>
      <c r="H573" s="2" t="s">
        <v>18</v>
      </c>
      <c r="I573" s="2" t="s">
        <v>18</v>
      </c>
    </row>
    <row r="574" customFormat="false" ht="12.8" hidden="false" customHeight="false" outlineLevel="0" collapsed="false">
      <c r="A574" s="1" t="s">
        <v>548</v>
      </c>
      <c r="B574" s="1" t="n">
        <v>2006</v>
      </c>
      <c r="C574" s="2" t="n">
        <v>1090</v>
      </c>
      <c r="E574" s="3" t="s">
        <v>641</v>
      </c>
      <c r="F574" s="2" t="n">
        <v>1840</v>
      </c>
      <c r="G574" s="2" t="s">
        <v>13</v>
      </c>
      <c r="H574" s="2" t="s">
        <v>14</v>
      </c>
      <c r="I574" s="2" t="s">
        <v>38</v>
      </c>
    </row>
    <row r="575" customFormat="false" ht="12.8" hidden="false" customHeight="false" outlineLevel="0" collapsed="false">
      <c r="A575" s="1" t="s">
        <v>548</v>
      </c>
      <c r="B575" s="1" t="n">
        <v>2006</v>
      </c>
      <c r="C575" s="2" t="n">
        <v>1094</v>
      </c>
      <c r="E575" s="3" t="s">
        <v>642</v>
      </c>
      <c r="F575" s="2" t="n">
        <v>1891</v>
      </c>
      <c r="G575" s="2" t="s">
        <v>13</v>
      </c>
      <c r="H575" s="2" t="s">
        <v>14</v>
      </c>
      <c r="I575" s="2" t="s">
        <v>23</v>
      </c>
      <c r="J575" s="2" t="s">
        <v>26</v>
      </c>
    </row>
    <row r="576" customFormat="false" ht="12.8" hidden="false" customHeight="false" outlineLevel="0" collapsed="false">
      <c r="A576" s="1" t="s">
        <v>548</v>
      </c>
      <c r="B576" s="1" t="n">
        <v>2006</v>
      </c>
      <c r="C576" s="2" t="n">
        <v>1099</v>
      </c>
      <c r="D576" s="2" t="n">
        <v>1</v>
      </c>
      <c r="E576" s="3" t="s">
        <v>643</v>
      </c>
      <c r="G576" s="2" t="s">
        <v>25</v>
      </c>
      <c r="H576" s="2" t="s">
        <v>18</v>
      </c>
      <c r="I576" s="2" t="s">
        <v>25</v>
      </c>
    </row>
    <row r="577" customFormat="false" ht="12.8" hidden="false" customHeight="false" outlineLevel="0" collapsed="false">
      <c r="A577" s="1" t="s">
        <v>548</v>
      </c>
      <c r="B577" s="1" t="n">
        <v>2006</v>
      </c>
      <c r="C577" s="2" t="n">
        <v>1099</v>
      </c>
      <c r="D577" s="2" t="n">
        <v>2</v>
      </c>
      <c r="E577" s="3" t="s">
        <v>644</v>
      </c>
      <c r="F577" s="2" t="n">
        <v>1908</v>
      </c>
      <c r="G577" s="2" t="s">
        <v>13</v>
      </c>
      <c r="H577" s="2" t="s">
        <v>18</v>
      </c>
      <c r="I577" s="2" t="s">
        <v>23</v>
      </c>
    </row>
    <row r="578" customFormat="false" ht="12.8" hidden="false" customHeight="false" outlineLevel="0" collapsed="false">
      <c r="A578" s="1" t="s">
        <v>548</v>
      </c>
      <c r="B578" s="1" t="n">
        <v>2006</v>
      </c>
      <c r="C578" s="2" t="n">
        <v>1171</v>
      </c>
      <c r="E578" s="3" t="s">
        <v>645</v>
      </c>
      <c r="G578" s="2" t="s">
        <v>25</v>
      </c>
      <c r="H578" s="2" t="s">
        <v>18</v>
      </c>
      <c r="I578" s="2" t="s">
        <v>23</v>
      </c>
    </row>
    <row r="579" customFormat="false" ht="12.8" hidden="false" customHeight="false" outlineLevel="0" collapsed="false">
      <c r="A579" s="1" t="s">
        <v>548</v>
      </c>
      <c r="B579" s="1" t="n">
        <v>2006</v>
      </c>
      <c r="C579" s="2" t="n">
        <v>1198</v>
      </c>
      <c r="D579" s="2" t="n">
        <v>1</v>
      </c>
      <c r="E579" s="3" t="s">
        <v>646</v>
      </c>
      <c r="F579" s="2" t="n">
        <v>1923</v>
      </c>
      <c r="G579" s="2" t="s">
        <v>13</v>
      </c>
      <c r="H579" s="2" t="s">
        <v>18</v>
      </c>
      <c r="I579" s="2" t="s">
        <v>23</v>
      </c>
      <c r="J579" s="2" t="s">
        <v>26</v>
      </c>
    </row>
    <row r="580" customFormat="false" ht="12.8" hidden="false" customHeight="false" outlineLevel="0" collapsed="false">
      <c r="A580" s="1" t="s">
        <v>548</v>
      </c>
      <c r="B580" s="1" t="n">
        <v>2006</v>
      </c>
      <c r="C580" s="2" t="n">
        <v>1198</v>
      </c>
      <c r="D580" s="2" t="n">
        <v>2</v>
      </c>
      <c r="E580" s="3" t="s">
        <v>647</v>
      </c>
      <c r="F580" s="2" t="n">
        <v>1923</v>
      </c>
      <c r="G580" s="2" t="s">
        <v>13</v>
      </c>
      <c r="H580" s="2" t="s">
        <v>18</v>
      </c>
      <c r="I580" s="2" t="s">
        <v>23</v>
      </c>
      <c r="J580" s="2" t="s">
        <v>26</v>
      </c>
    </row>
    <row r="581" customFormat="false" ht="12.8" hidden="false" customHeight="false" outlineLevel="0" collapsed="false">
      <c r="A581" s="1" t="s">
        <v>548</v>
      </c>
      <c r="B581" s="1" t="n">
        <v>2006</v>
      </c>
      <c r="C581" s="2" t="n">
        <v>1198</v>
      </c>
      <c r="D581" s="2" t="n">
        <v>3</v>
      </c>
      <c r="E581" s="3" t="s">
        <v>648</v>
      </c>
      <c r="F581" s="2" t="n">
        <v>1868</v>
      </c>
      <c r="G581" s="2" t="s">
        <v>13</v>
      </c>
      <c r="H581" s="2" t="s">
        <v>18</v>
      </c>
      <c r="I581" s="2" t="s">
        <v>25</v>
      </c>
      <c r="J581" s="2" t="s">
        <v>44</v>
      </c>
    </row>
    <row r="582" customFormat="false" ht="12.8" hidden="false" customHeight="false" outlineLevel="0" collapsed="false">
      <c r="A582" s="1" t="s">
        <v>548</v>
      </c>
      <c r="B582" s="1" t="n">
        <v>2006</v>
      </c>
      <c r="C582" s="2" t="n">
        <v>1199</v>
      </c>
      <c r="E582" s="3" t="s">
        <v>604</v>
      </c>
      <c r="F582" s="2" t="n">
        <v>1892</v>
      </c>
      <c r="G582" s="2" t="s">
        <v>13</v>
      </c>
      <c r="H582" s="2" t="s">
        <v>14</v>
      </c>
      <c r="I582" s="2" t="s">
        <v>23</v>
      </c>
    </row>
    <row r="583" customFormat="false" ht="12.8" hidden="false" customHeight="false" outlineLevel="0" collapsed="false">
      <c r="A583" s="1" t="s">
        <v>548</v>
      </c>
      <c r="B583" s="1" t="n">
        <v>2006</v>
      </c>
      <c r="C583" s="2" t="s">
        <v>649</v>
      </c>
      <c r="E583" s="10" t="s">
        <v>650</v>
      </c>
      <c r="F583" s="2" t="n">
        <v>1910</v>
      </c>
      <c r="G583" s="2" t="s">
        <v>40</v>
      </c>
      <c r="H583" s="2" t="s">
        <v>18</v>
      </c>
      <c r="I583" s="2" t="s">
        <v>25</v>
      </c>
      <c r="L583" s="18" t="s">
        <v>651</v>
      </c>
    </row>
    <row r="584" customFormat="false" ht="12.8" hidden="false" customHeight="false" outlineLevel="0" collapsed="false">
      <c r="A584" s="1" t="s">
        <v>548</v>
      </c>
      <c r="B584" s="1" t="n">
        <v>2006</v>
      </c>
      <c r="C584" s="2" t="s">
        <v>652</v>
      </c>
      <c r="E584" s="3" t="s">
        <v>653</v>
      </c>
      <c r="F584" s="2" t="n">
        <v>1907</v>
      </c>
      <c r="G584" s="2" t="s">
        <v>13</v>
      </c>
      <c r="H584" s="2" t="s">
        <v>14</v>
      </c>
      <c r="I584" s="2" t="s">
        <v>83</v>
      </c>
    </row>
    <row r="585" customFormat="false" ht="12.8" hidden="false" customHeight="false" outlineLevel="0" collapsed="false">
      <c r="A585" s="1" t="s">
        <v>548</v>
      </c>
      <c r="B585" s="1" t="n">
        <v>2006</v>
      </c>
      <c r="C585" s="2" t="s">
        <v>654</v>
      </c>
      <c r="E585" s="3" t="s">
        <v>183</v>
      </c>
      <c r="F585" s="2" t="n">
        <v>1829</v>
      </c>
      <c r="G585" s="2" t="s">
        <v>13</v>
      </c>
      <c r="H585" s="2" t="s">
        <v>18</v>
      </c>
      <c r="I585" s="2" t="s">
        <v>25</v>
      </c>
      <c r="J585" s="2" t="s">
        <v>44</v>
      </c>
    </row>
    <row r="586" customFormat="false" ht="12.8" hidden="false" customHeight="false" outlineLevel="0" collapsed="false">
      <c r="A586" s="1" t="s">
        <v>548</v>
      </c>
      <c r="B586" s="1" t="n">
        <v>2006</v>
      </c>
      <c r="C586" s="2" t="s">
        <v>509</v>
      </c>
      <c r="E586" s="3" t="s">
        <v>655</v>
      </c>
      <c r="G586" s="2" t="s">
        <v>22</v>
      </c>
      <c r="H586" s="2" t="s">
        <v>18</v>
      </c>
      <c r="I586" s="2" t="s">
        <v>30</v>
      </c>
    </row>
    <row r="587" customFormat="false" ht="12.8" hidden="false" customHeight="false" outlineLevel="0" collapsed="false">
      <c r="A587" s="1" t="s">
        <v>656</v>
      </c>
      <c r="B587" s="1" t="n">
        <v>2009</v>
      </c>
      <c r="C587" s="2" t="n">
        <v>1</v>
      </c>
      <c r="E587" s="3" t="s">
        <v>657</v>
      </c>
      <c r="G587" s="2" t="s">
        <v>22</v>
      </c>
      <c r="H587" s="2" t="s">
        <v>18</v>
      </c>
      <c r="I587" s="2" t="s">
        <v>23</v>
      </c>
      <c r="L587" s="9"/>
    </row>
    <row r="588" customFormat="false" ht="12.8" hidden="false" customHeight="false" outlineLevel="0" collapsed="false">
      <c r="A588" s="1" t="s">
        <v>656</v>
      </c>
      <c r="B588" s="1" t="n">
        <v>2009</v>
      </c>
      <c r="C588" s="2" t="n">
        <v>3</v>
      </c>
      <c r="E588" s="3" t="s">
        <v>658</v>
      </c>
      <c r="F588" s="2" t="n">
        <v>1964</v>
      </c>
      <c r="G588" s="2" t="s">
        <v>13</v>
      </c>
      <c r="H588" s="2" t="s">
        <v>18</v>
      </c>
      <c r="I588" s="2" t="s">
        <v>23</v>
      </c>
    </row>
    <row r="589" customFormat="false" ht="12.8" hidden="false" customHeight="false" outlineLevel="0" collapsed="false">
      <c r="A589" s="1" t="s">
        <v>656</v>
      </c>
      <c r="B589" s="1" t="n">
        <v>2009</v>
      </c>
      <c r="C589" s="2" t="n">
        <v>10</v>
      </c>
      <c r="E589" s="3" t="s">
        <v>659</v>
      </c>
      <c r="F589" s="2" t="n">
        <v>1969</v>
      </c>
      <c r="G589" s="2" t="s">
        <v>13</v>
      </c>
      <c r="H589" s="2" t="s">
        <v>18</v>
      </c>
      <c r="I589" s="2" t="s">
        <v>23</v>
      </c>
    </row>
    <row r="590" customFormat="false" ht="12.8" hidden="false" customHeight="false" outlineLevel="0" collapsed="false">
      <c r="A590" s="1" t="s">
        <v>656</v>
      </c>
      <c r="B590" s="1" t="n">
        <v>2009</v>
      </c>
      <c r="C590" s="2" t="n">
        <v>11</v>
      </c>
      <c r="E590" s="3" t="s">
        <v>660</v>
      </c>
      <c r="F590" s="2" t="n">
        <v>1961</v>
      </c>
      <c r="G590" s="2" t="s">
        <v>13</v>
      </c>
      <c r="H590" s="2" t="s">
        <v>14</v>
      </c>
      <c r="I590" s="2" t="s">
        <v>23</v>
      </c>
      <c r="L590" s="9" t="s">
        <v>661</v>
      </c>
    </row>
    <row r="591" customFormat="false" ht="12.8" hidden="false" customHeight="false" outlineLevel="0" collapsed="false">
      <c r="A591" s="1" t="s">
        <v>656</v>
      </c>
      <c r="B591" s="1" t="n">
        <v>2009</v>
      </c>
      <c r="C591" s="2" t="n">
        <v>36</v>
      </c>
      <c r="E591" s="3" t="s">
        <v>662</v>
      </c>
      <c r="G591" s="2" t="s">
        <v>22</v>
      </c>
      <c r="H591" s="2" t="s">
        <v>18</v>
      </c>
      <c r="I591" s="2" t="s">
        <v>23</v>
      </c>
      <c r="J591" s="2" t="s">
        <v>13</v>
      </c>
    </row>
    <row r="592" customFormat="false" ht="12.8" hidden="false" customHeight="false" outlineLevel="0" collapsed="false">
      <c r="A592" s="1" t="s">
        <v>656</v>
      </c>
      <c r="B592" s="1" t="n">
        <v>2009</v>
      </c>
      <c r="C592" s="2" t="n">
        <v>37</v>
      </c>
      <c r="D592" s="2" t="n">
        <v>1</v>
      </c>
      <c r="E592" s="3" t="s">
        <v>663</v>
      </c>
      <c r="G592" s="2" t="s">
        <v>22</v>
      </c>
      <c r="H592" s="2" t="s">
        <v>18</v>
      </c>
      <c r="I592" s="2" t="s">
        <v>23</v>
      </c>
    </row>
    <row r="593" customFormat="false" ht="12.8" hidden="false" customHeight="false" outlineLevel="0" collapsed="false">
      <c r="A593" s="1" t="s">
        <v>656</v>
      </c>
      <c r="B593" s="1" t="n">
        <v>2009</v>
      </c>
      <c r="C593" s="2" t="n">
        <v>37</v>
      </c>
      <c r="D593" s="2" t="n">
        <v>2</v>
      </c>
      <c r="E593" s="3" t="s">
        <v>664</v>
      </c>
      <c r="G593" s="2" t="s">
        <v>22</v>
      </c>
      <c r="H593" s="2" t="s">
        <v>18</v>
      </c>
      <c r="I593" s="2" t="s">
        <v>30</v>
      </c>
    </row>
    <row r="594" customFormat="false" ht="12.8" hidden="false" customHeight="false" outlineLevel="0" collapsed="false">
      <c r="A594" s="1" t="s">
        <v>656</v>
      </c>
      <c r="B594" s="1" t="n">
        <v>2009</v>
      </c>
      <c r="C594" s="2" t="n">
        <v>37</v>
      </c>
      <c r="D594" s="2" t="n">
        <v>3</v>
      </c>
      <c r="E594" s="3" t="s">
        <v>665</v>
      </c>
      <c r="G594" s="2" t="s">
        <v>22</v>
      </c>
      <c r="H594" s="2" t="s">
        <v>18</v>
      </c>
      <c r="I594" s="2" t="s">
        <v>30</v>
      </c>
    </row>
    <row r="595" customFormat="false" ht="12.8" hidden="false" customHeight="false" outlineLevel="0" collapsed="false">
      <c r="A595" s="1" t="s">
        <v>656</v>
      </c>
      <c r="B595" s="1" t="n">
        <v>2009</v>
      </c>
      <c r="C595" s="2" t="n">
        <v>37</v>
      </c>
      <c r="D595" s="2" t="n">
        <v>4</v>
      </c>
      <c r="E595" s="3" t="s">
        <v>666</v>
      </c>
      <c r="G595" s="2" t="s">
        <v>22</v>
      </c>
      <c r="H595" s="2" t="s">
        <v>18</v>
      </c>
      <c r="I595" s="2" t="s">
        <v>30</v>
      </c>
    </row>
    <row r="596" customFormat="false" ht="12.8" hidden="false" customHeight="false" outlineLevel="0" collapsed="false">
      <c r="A596" s="1" t="s">
        <v>656</v>
      </c>
      <c r="B596" s="1" t="n">
        <v>2009</v>
      </c>
      <c r="C596" s="2" t="n">
        <v>37</v>
      </c>
      <c r="D596" s="2" t="n">
        <v>5</v>
      </c>
      <c r="E596" s="3" t="s">
        <v>667</v>
      </c>
      <c r="G596" s="2" t="s">
        <v>22</v>
      </c>
      <c r="H596" s="2" t="s">
        <v>18</v>
      </c>
      <c r="I596" s="2" t="s">
        <v>23</v>
      </c>
      <c r="J596" s="2" t="s">
        <v>13</v>
      </c>
    </row>
    <row r="597" customFormat="false" ht="12.8" hidden="false" customHeight="false" outlineLevel="0" collapsed="false">
      <c r="A597" s="1" t="s">
        <v>656</v>
      </c>
      <c r="B597" s="1" t="n">
        <v>2009</v>
      </c>
      <c r="C597" s="2" t="n">
        <v>37</v>
      </c>
      <c r="D597" s="2" t="n">
        <v>6</v>
      </c>
      <c r="E597" s="3" t="s">
        <v>668</v>
      </c>
      <c r="G597" s="2" t="s">
        <v>22</v>
      </c>
      <c r="H597" s="2" t="s">
        <v>18</v>
      </c>
      <c r="I597" s="2" t="s">
        <v>23</v>
      </c>
      <c r="J597" s="2" t="s">
        <v>13</v>
      </c>
      <c r="L597" s="1" t="s">
        <v>669</v>
      </c>
    </row>
    <row r="598" customFormat="false" ht="12.8" hidden="false" customHeight="false" outlineLevel="0" collapsed="false">
      <c r="A598" s="1" t="s">
        <v>656</v>
      </c>
      <c r="B598" s="1" t="n">
        <v>2009</v>
      </c>
      <c r="C598" s="2" t="n">
        <v>37</v>
      </c>
      <c r="D598" s="2" t="n">
        <v>7</v>
      </c>
      <c r="E598" s="3" t="s">
        <v>670</v>
      </c>
      <c r="G598" s="2" t="s">
        <v>22</v>
      </c>
      <c r="H598" s="2" t="s">
        <v>18</v>
      </c>
      <c r="I598" s="2" t="s">
        <v>23</v>
      </c>
      <c r="J598" s="2" t="s">
        <v>13</v>
      </c>
    </row>
    <row r="599" customFormat="false" ht="12.8" hidden="false" customHeight="false" outlineLevel="0" collapsed="false">
      <c r="A599" s="1" t="s">
        <v>656</v>
      </c>
      <c r="B599" s="1" t="n">
        <v>2009</v>
      </c>
      <c r="C599" s="2" t="n">
        <v>42</v>
      </c>
      <c r="E599" s="3" t="s">
        <v>671</v>
      </c>
      <c r="F599" s="2" t="n">
        <v>1955</v>
      </c>
      <c r="G599" s="2" t="s">
        <v>13</v>
      </c>
      <c r="H599" s="2" t="s">
        <v>14</v>
      </c>
      <c r="I599" s="2" t="s">
        <v>23</v>
      </c>
      <c r="L599" s="9" t="s">
        <v>672</v>
      </c>
    </row>
    <row r="600" customFormat="false" ht="12.8" hidden="false" customHeight="false" outlineLevel="0" collapsed="false">
      <c r="A600" s="1" t="s">
        <v>656</v>
      </c>
      <c r="B600" s="1" t="n">
        <v>2009</v>
      </c>
      <c r="C600" s="2" t="n">
        <v>43</v>
      </c>
      <c r="E600" s="3" t="s">
        <v>673</v>
      </c>
      <c r="F600" s="2" t="n">
        <v>1965</v>
      </c>
      <c r="G600" s="2" t="s">
        <v>13</v>
      </c>
      <c r="H600" s="2" t="s">
        <v>18</v>
      </c>
      <c r="I600" s="2" t="s">
        <v>23</v>
      </c>
    </row>
    <row r="601" customFormat="false" ht="12.8" hidden="false" customHeight="false" outlineLevel="0" collapsed="false">
      <c r="A601" s="1" t="s">
        <v>656</v>
      </c>
      <c r="B601" s="1" t="n">
        <v>2009</v>
      </c>
      <c r="C601" s="2" t="n">
        <v>55</v>
      </c>
      <c r="E601" s="3" t="s">
        <v>674</v>
      </c>
      <c r="F601" s="2" t="n">
        <v>1955</v>
      </c>
      <c r="G601" s="2" t="s">
        <v>13</v>
      </c>
      <c r="H601" s="2" t="s">
        <v>18</v>
      </c>
      <c r="I601" s="2" t="s">
        <v>23</v>
      </c>
    </row>
    <row r="602" customFormat="false" ht="12.8" hidden="false" customHeight="false" outlineLevel="0" collapsed="false">
      <c r="A602" s="1" t="s">
        <v>656</v>
      </c>
      <c r="B602" s="1" t="n">
        <v>2009</v>
      </c>
      <c r="C602" s="2" t="n">
        <v>56</v>
      </c>
      <c r="E602" s="3" t="s">
        <v>675</v>
      </c>
      <c r="F602" s="2" t="n">
        <v>1968</v>
      </c>
      <c r="G602" s="2" t="s">
        <v>13</v>
      </c>
      <c r="H602" s="2" t="s">
        <v>18</v>
      </c>
      <c r="I602" s="2" t="s">
        <v>23</v>
      </c>
    </row>
    <row r="603" customFormat="false" ht="12.8" hidden="false" customHeight="false" outlineLevel="0" collapsed="false">
      <c r="A603" s="1" t="s">
        <v>656</v>
      </c>
      <c r="B603" s="1" t="n">
        <v>2009</v>
      </c>
      <c r="C603" s="2" t="n">
        <v>61</v>
      </c>
      <c r="E603" s="3" t="s">
        <v>676</v>
      </c>
      <c r="F603" s="2" t="n">
        <v>1966</v>
      </c>
      <c r="G603" s="2" t="s">
        <v>13</v>
      </c>
      <c r="H603" s="2" t="s">
        <v>14</v>
      </c>
      <c r="I603" s="2" t="s">
        <v>23</v>
      </c>
      <c r="L603" s="9" t="s">
        <v>677</v>
      </c>
    </row>
    <row r="604" customFormat="false" ht="12.8" hidden="false" customHeight="false" outlineLevel="0" collapsed="false">
      <c r="A604" s="1" t="s">
        <v>656</v>
      </c>
      <c r="B604" s="1" t="n">
        <v>2009</v>
      </c>
      <c r="C604" s="2" t="n">
        <v>69</v>
      </c>
      <c r="E604" s="3" t="s">
        <v>678</v>
      </c>
      <c r="F604" s="2" t="n">
        <v>1964</v>
      </c>
      <c r="G604" s="2" t="s">
        <v>13</v>
      </c>
      <c r="H604" s="2" t="s">
        <v>14</v>
      </c>
      <c r="I604" s="2" t="s">
        <v>23</v>
      </c>
      <c r="L604" s="9" t="s">
        <v>679</v>
      </c>
    </row>
    <row r="605" customFormat="false" ht="12.8" hidden="false" customHeight="false" outlineLevel="0" collapsed="false">
      <c r="A605" s="1" t="s">
        <v>656</v>
      </c>
      <c r="B605" s="1" t="n">
        <v>2009</v>
      </c>
      <c r="C605" s="2" t="n">
        <v>72</v>
      </c>
      <c r="E605" s="3" t="s">
        <v>680</v>
      </c>
      <c r="F605" s="2" t="n">
        <v>1966</v>
      </c>
      <c r="G605" s="2" t="s">
        <v>13</v>
      </c>
      <c r="H605" s="2" t="s">
        <v>18</v>
      </c>
      <c r="I605" s="2" t="s">
        <v>23</v>
      </c>
      <c r="J605" s="2" t="s">
        <v>13</v>
      </c>
    </row>
    <row r="606" customFormat="false" ht="12.8" hidden="false" customHeight="false" outlineLevel="0" collapsed="false">
      <c r="A606" s="1" t="s">
        <v>656</v>
      </c>
      <c r="B606" s="1" t="n">
        <v>2009</v>
      </c>
      <c r="C606" s="2" t="n">
        <v>75</v>
      </c>
      <c r="E606" s="3" t="s">
        <v>681</v>
      </c>
      <c r="F606" s="2" t="n">
        <v>1964</v>
      </c>
      <c r="G606" s="2" t="s">
        <v>13</v>
      </c>
      <c r="H606" s="2" t="s">
        <v>18</v>
      </c>
      <c r="I606" s="2" t="s">
        <v>30</v>
      </c>
    </row>
    <row r="607" customFormat="false" ht="12.8" hidden="false" customHeight="false" outlineLevel="0" collapsed="false">
      <c r="A607" s="1" t="s">
        <v>656</v>
      </c>
      <c r="B607" s="1" t="n">
        <v>2009</v>
      </c>
      <c r="C607" s="2" t="n">
        <v>77</v>
      </c>
      <c r="D607" s="2" t="n">
        <v>1</v>
      </c>
      <c r="E607" s="3" t="s">
        <v>682</v>
      </c>
      <c r="F607" s="2" t="n">
        <v>1966</v>
      </c>
      <c r="G607" s="2" t="s">
        <v>13</v>
      </c>
      <c r="H607" s="2" t="s">
        <v>14</v>
      </c>
      <c r="I607" s="2" t="s">
        <v>23</v>
      </c>
      <c r="L607" s="9" t="s">
        <v>683</v>
      </c>
    </row>
    <row r="608" customFormat="false" ht="12.8" hidden="false" customHeight="false" outlineLevel="0" collapsed="false">
      <c r="A608" s="1" t="s">
        <v>656</v>
      </c>
      <c r="B608" s="1" t="n">
        <v>2009</v>
      </c>
      <c r="C608" s="2" t="n">
        <v>77</v>
      </c>
      <c r="D608" s="2" t="n">
        <v>2</v>
      </c>
      <c r="E608" s="3" t="s">
        <v>684</v>
      </c>
      <c r="F608" s="2" t="n">
        <v>1950</v>
      </c>
      <c r="G608" s="2" t="s">
        <v>13</v>
      </c>
      <c r="H608" s="2" t="s">
        <v>14</v>
      </c>
      <c r="I608" s="2" t="s">
        <v>23</v>
      </c>
      <c r="L608" s="9" t="s">
        <v>685</v>
      </c>
    </row>
    <row r="609" customFormat="false" ht="12.8" hidden="false" customHeight="false" outlineLevel="0" collapsed="false">
      <c r="A609" s="1" t="s">
        <v>656</v>
      </c>
      <c r="B609" s="1" t="n">
        <v>2009</v>
      </c>
      <c r="C609" s="2" t="n">
        <v>78</v>
      </c>
      <c r="E609" s="3" t="s">
        <v>686</v>
      </c>
      <c r="G609" s="2" t="s">
        <v>22</v>
      </c>
      <c r="H609" s="2" t="s">
        <v>18</v>
      </c>
      <c r="I609" s="2" t="s">
        <v>23</v>
      </c>
      <c r="J609" s="2" t="s">
        <v>13</v>
      </c>
    </row>
    <row r="610" customFormat="false" ht="12.8" hidden="false" customHeight="false" outlineLevel="0" collapsed="false">
      <c r="A610" s="1" t="s">
        <v>656</v>
      </c>
      <c r="B610" s="1" t="n">
        <v>2009</v>
      </c>
      <c r="C610" s="2" t="n">
        <v>81</v>
      </c>
      <c r="E610" s="3" t="s">
        <v>433</v>
      </c>
      <c r="F610" s="2" t="n">
        <v>1967</v>
      </c>
      <c r="G610" s="2" t="s">
        <v>13</v>
      </c>
      <c r="H610" s="2" t="s">
        <v>18</v>
      </c>
      <c r="I610" s="2" t="s">
        <v>23</v>
      </c>
    </row>
    <row r="611" customFormat="false" ht="12.8" hidden="false" customHeight="false" outlineLevel="0" collapsed="false">
      <c r="A611" s="1" t="s">
        <v>656</v>
      </c>
      <c r="B611" s="1" t="n">
        <v>2009</v>
      </c>
      <c r="C611" s="2" t="n">
        <v>92</v>
      </c>
      <c r="D611" s="2" t="n">
        <v>1</v>
      </c>
      <c r="E611" s="3" t="s">
        <v>687</v>
      </c>
      <c r="G611" s="2" t="s">
        <v>22</v>
      </c>
      <c r="H611" s="2" t="s">
        <v>18</v>
      </c>
      <c r="I611" s="2" t="s">
        <v>23</v>
      </c>
      <c r="L611" s="9" t="s">
        <v>688</v>
      </c>
    </row>
    <row r="612" customFormat="false" ht="12.8" hidden="false" customHeight="false" outlineLevel="0" collapsed="false">
      <c r="A612" s="1" t="s">
        <v>656</v>
      </c>
      <c r="B612" s="1" t="n">
        <v>2009</v>
      </c>
      <c r="C612" s="2" t="n">
        <v>92</v>
      </c>
      <c r="D612" s="2" t="n">
        <v>2</v>
      </c>
      <c r="E612" s="10" t="s">
        <v>689</v>
      </c>
      <c r="F612" s="2" t="n">
        <v>1853</v>
      </c>
      <c r="G612" s="2" t="s">
        <v>40</v>
      </c>
      <c r="H612" s="2" t="s">
        <v>60</v>
      </c>
      <c r="I612" s="2" t="s">
        <v>25</v>
      </c>
      <c r="J612" s="2" t="s">
        <v>44</v>
      </c>
    </row>
    <row r="613" customFormat="false" ht="12.8" hidden="false" customHeight="false" outlineLevel="0" collapsed="false">
      <c r="A613" s="1" t="s">
        <v>656</v>
      </c>
      <c r="B613" s="1" t="n">
        <v>2009</v>
      </c>
      <c r="C613" s="2" t="n">
        <v>95</v>
      </c>
      <c r="E613" s="3" t="s">
        <v>690</v>
      </c>
      <c r="G613" s="2" t="s">
        <v>22</v>
      </c>
      <c r="H613" s="2" t="s">
        <v>18</v>
      </c>
      <c r="I613" s="2" t="s">
        <v>23</v>
      </c>
    </row>
    <row r="614" customFormat="false" ht="12.8" hidden="false" customHeight="false" outlineLevel="0" collapsed="false">
      <c r="A614" s="1" t="s">
        <v>656</v>
      </c>
      <c r="B614" s="1" t="n">
        <v>2009</v>
      </c>
      <c r="C614" s="2" t="n">
        <v>97</v>
      </c>
      <c r="E614" s="3" t="s">
        <v>691</v>
      </c>
      <c r="F614" s="2" t="n">
        <v>1934</v>
      </c>
      <c r="G614" s="2" t="s">
        <v>13</v>
      </c>
      <c r="H614" s="2" t="s">
        <v>60</v>
      </c>
      <c r="I614" s="2" t="s">
        <v>23</v>
      </c>
      <c r="L614" s="9" t="s">
        <v>692</v>
      </c>
    </row>
    <row r="615" customFormat="false" ht="12.8" hidden="false" customHeight="false" outlineLevel="0" collapsed="false">
      <c r="A615" s="1" t="s">
        <v>656</v>
      </c>
      <c r="B615" s="1" t="n">
        <v>2009</v>
      </c>
      <c r="C615" s="2" t="n">
        <v>101</v>
      </c>
      <c r="E615" s="3" t="s">
        <v>693</v>
      </c>
      <c r="F615" s="2" t="n">
        <v>1962</v>
      </c>
      <c r="G615" s="2" t="s">
        <v>13</v>
      </c>
      <c r="H615" s="2" t="s">
        <v>18</v>
      </c>
      <c r="I615" s="2" t="s">
        <v>23</v>
      </c>
      <c r="J615" s="2" t="s">
        <v>13</v>
      </c>
    </row>
    <row r="616" customFormat="false" ht="12.8" hidden="false" customHeight="false" outlineLevel="0" collapsed="false">
      <c r="A616" s="1" t="s">
        <v>656</v>
      </c>
      <c r="B616" s="1" t="n">
        <v>2009</v>
      </c>
      <c r="C616" s="2" t="n">
        <v>103</v>
      </c>
      <c r="E616" s="3" t="s">
        <v>694</v>
      </c>
      <c r="G616" s="2" t="s">
        <v>22</v>
      </c>
      <c r="H616" s="2" t="s">
        <v>18</v>
      </c>
      <c r="I616" s="2" t="s">
        <v>23</v>
      </c>
    </row>
    <row r="617" customFormat="false" ht="12.8" hidden="false" customHeight="false" outlineLevel="0" collapsed="false">
      <c r="A617" s="1" t="s">
        <v>656</v>
      </c>
      <c r="B617" s="1" t="n">
        <v>2009</v>
      </c>
      <c r="C617" s="2" t="n">
        <v>121</v>
      </c>
      <c r="E617" s="3" t="s">
        <v>695</v>
      </c>
      <c r="G617" s="2" t="s">
        <v>22</v>
      </c>
      <c r="H617" s="2" t="s">
        <v>18</v>
      </c>
      <c r="I617" s="2" t="s">
        <v>23</v>
      </c>
    </row>
    <row r="618" customFormat="false" ht="12.8" hidden="false" customHeight="false" outlineLevel="0" collapsed="false">
      <c r="A618" s="1" t="s">
        <v>656</v>
      </c>
      <c r="B618" s="1" t="n">
        <v>2009</v>
      </c>
      <c r="C618" s="2" t="n">
        <v>124</v>
      </c>
      <c r="D618" s="2" t="n">
        <v>1</v>
      </c>
      <c r="E618" s="3" t="s">
        <v>696</v>
      </c>
      <c r="F618" s="2" t="n">
        <v>1962</v>
      </c>
      <c r="G618" s="2" t="s">
        <v>13</v>
      </c>
      <c r="H618" s="2" t="s">
        <v>18</v>
      </c>
      <c r="I618" s="2" t="s">
        <v>23</v>
      </c>
      <c r="J618" s="2" t="s">
        <v>13</v>
      </c>
    </row>
    <row r="619" customFormat="false" ht="12.8" hidden="false" customHeight="false" outlineLevel="0" collapsed="false">
      <c r="A619" s="1" t="s">
        <v>656</v>
      </c>
      <c r="B619" s="1" t="n">
        <v>2009</v>
      </c>
      <c r="C619" s="2" t="n">
        <v>124</v>
      </c>
      <c r="D619" s="2" t="n">
        <v>2</v>
      </c>
      <c r="E619" s="3" t="s">
        <v>697</v>
      </c>
      <c r="F619" s="2" t="n">
        <v>1963</v>
      </c>
      <c r="G619" s="2" t="s">
        <v>13</v>
      </c>
      <c r="H619" s="2" t="s">
        <v>18</v>
      </c>
      <c r="I619" s="2" t="s">
        <v>23</v>
      </c>
      <c r="J619" s="2" t="s">
        <v>13</v>
      </c>
    </row>
    <row r="620" customFormat="false" ht="12.8" hidden="false" customHeight="false" outlineLevel="0" collapsed="false">
      <c r="A620" s="1" t="s">
        <v>656</v>
      </c>
      <c r="B620" s="1" t="n">
        <v>2009</v>
      </c>
      <c r="C620" s="2" t="n">
        <v>124</v>
      </c>
      <c r="D620" s="2" t="n">
        <v>3</v>
      </c>
      <c r="E620" s="3" t="s">
        <v>698</v>
      </c>
      <c r="F620" s="2" t="n">
        <v>1959</v>
      </c>
      <c r="G620" s="2" t="s">
        <v>13</v>
      </c>
      <c r="H620" s="2" t="s">
        <v>18</v>
      </c>
      <c r="I620" s="2" t="s">
        <v>23</v>
      </c>
      <c r="J620" s="2" t="s">
        <v>13</v>
      </c>
    </row>
    <row r="621" customFormat="false" ht="12.8" hidden="false" customHeight="false" outlineLevel="0" collapsed="false">
      <c r="A621" s="1" t="s">
        <v>656</v>
      </c>
      <c r="B621" s="1" t="n">
        <v>2009</v>
      </c>
      <c r="C621" s="2" t="n">
        <v>124</v>
      </c>
      <c r="D621" s="2" t="n">
        <v>4</v>
      </c>
      <c r="E621" s="3" t="s">
        <v>699</v>
      </c>
      <c r="G621" s="2" t="s">
        <v>22</v>
      </c>
      <c r="H621" s="2" t="s">
        <v>18</v>
      </c>
      <c r="I621" s="2" t="s">
        <v>23</v>
      </c>
      <c r="J621" s="2" t="s">
        <v>13</v>
      </c>
    </row>
    <row r="622" customFormat="false" ht="12.8" hidden="false" customHeight="false" outlineLevel="0" collapsed="false">
      <c r="A622" s="1" t="s">
        <v>656</v>
      </c>
      <c r="B622" s="1" t="n">
        <v>2009</v>
      </c>
      <c r="C622" s="2" t="n">
        <v>124</v>
      </c>
      <c r="D622" s="2" t="n">
        <v>5</v>
      </c>
      <c r="E622" s="3" t="s">
        <v>700</v>
      </c>
      <c r="G622" s="2" t="s">
        <v>22</v>
      </c>
      <c r="H622" s="2" t="s">
        <v>18</v>
      </c>
      <c r="I622" s="2" t="s">
        <v>23</v>
      </c>
      <c r="J622" s="2" t="s">
        <v>13</v>
      </c>
    </row>
    <row r="623" customFormat="false" ht="12.8" hidden="false" customHeight="false" outlineLevel="0" collapsed="false">
      <c r="A623" s="1" t="s">
        <v>656</v>
      </c>
      <c r="B623" s="1" t="n">
        <v>2009</v>
      </c>
      <c r="C623" s="2" t="n">
        <v>125</v>
      </c>
      <c r="D623" s="2" t="n">
        <v>1</v>
      </c>
      <c r="E623" s="3" t="s">
        <v>701</v>
      </c>
      <c r="G623" s="2" t="s">
        <v>22</v>
      </c>
      <c r="H623" s="2" t="s">
        <v>18</v>
      </c>
      <c r="I623" s="2" t="s">
        <v>23</v>
      </c>
      <c r="J623" s="2" t="s">
        <v>13</v>
      </c>
    </row>
    <row r="624" customFormat="false" ht="12.8" hidden="false" customHeight="false" outlineLevel="0" collapsed="false">
      <c r="A624" s="1" t="s">
        <v>656</v>
      </c>
      <c r="B624" s="1" t="n">
        <v>2009</v>
      </c>
      <c r="C624" s="2" t="n">
        <v>125</v>
      </c>
      <c r="D624" s="2" t="n">
        <v>2</v>
      </c>
      <c r="E624" s="3" t="s">
        <v>702</v>
      </c>
      <c r="G624" s="2" t="s">
        <v>22</v>
      </c>
      <c r="H624" s="2" t="s">
        <v>18</v>
      </c>
      <c r="I624" s="2" t="s">
        <v>23</v>
      </c>
      <c r="J624" s="2" t="s">
        <v>13</v>
      </c>
    </row>
    <row r="625" customFormat="false" ht="12.8" hidden="false" customHeight="false" outlineLevel="0" collapsed="false">
      <c r="A625" s="1" t="s">
        <v>656</v>
      </c>
      <c r="B625" s="1" t="n">
        <v>2009</v>
      </c>
      <c r="C625" s="2" t="n">
        <v>125</v>
      </c>
      <c r="D625" s="2" t="n">
        <v>3</v>
      </c>
      <c r="E625" s="3" t="s">
        <v>703</v>
      </c>
      <c r="F625" s="2" t="n">
        <v>1957</v>
      </c>
      <c r="G625" s="2" t="s">
        <v>13</v>
      </c>
      <c r="H625" s="2" t="s">
        <v>18</v>
      </c>
      <c r="I625" s="2" t="s">
        <v>23</v>
      </c>
    </row>
    <row r="626" customFormat="false" ht="12.8" hidden="false" customHeight="false" outlineLevel="0" collapsed="false">
      <c r="A626" s="1" t="s">
        <v>656</v>
      </c>
      <c r="B626" s="1" t="n">
        <v>2009</v>
      </c>
      <c r="C626" s="2" t="n">
        <v>128</v>
      </c>
      <c r="E626" s="3" t="s">
        <v>704</v>
      </c>
      <c r="G626" s="2" t="s">
        <v>25</v>
      </c>
      <c r="H626" s="2" t="s">
        <v>18</v>
      </c>
      <c r="I626" s="2" t="s">
        <v>25</v>
      </c>
    </row>
    <row r="627" customFormat="false" ht="12.8" hidden="false" customHeight="false" outlineLevel="0" collapsed="false">
      <c r="A627" s="1" t="s">
        <v>656</v>
      </c>
      <c r="B627" s="1" t="n">
        <v>2009</v>
      </c>
      <c r="C627" s="2" t="n">
        <v>129</v>
      </c>
      <c r="E627" s="3" t="s">
        <v>705</v>
      </c>
      <c r="G627" s="2" t="s">
        <v>22</v>
      </c>
      <c r="H627" s="2" t="s">
        <v>18</v>
      </c>
      <c r="I627" s="2" t="s">
        <v>23</v>
      </c>
    </row>
    <row r="628" customFormat="false" ht="12.8" hidden="false" customHeight="false" outlineLevel="0" collapsed="false">
      <c r="A628" s="1" t="s">
        <v>656</v>
      </c>
      <c r="B628" s="1" t="n">
        <v>2009</v>
      </c>
      <c r="C628" s="2" t="n">
        <v>130</v>
      </c>
      <c r="D628" s="2" t="n">
        <v>1</v>
      </c>
      <c r="E628" s="3" t="s">
        <v>706</v>
      </c>
      <c r="G628" s="2" t="s">
        <v>22</v>
      </c>
      <c r="H628" s="2" t="s">
        <v>18</v>
      </c>
      <c r="I628" s="2" t="s">
        <v>23</v>
      </c>
    </row>
    <row r="629" customFormat="false" ht="12.8" hidden="false" customHeight="false" outlineLevel="0" collapsed="false">
      <c r="A629" s="1" t="s">
        <v>656</v>
      </c>
      <c r="B629" s="1" t="n">
        <v>2009</v>
      </c>
      <c r="C629" s="2" t="n">
        <v>130</v>
      </c>
      <c r="D629" s="2" t="n">
        <v>2</v>
      </c>
      <c r="E629" s="3" t="s">
        <v>707</v>
      </c>
      <c r="F629" s="2" t="n">
        <v>1937</v>
      </c>
      <c r="G629" s="2" t="s">
        <v>13</v>
      </c>
      <c r="H629" s="2" t="s">
        <v>18</v>
      </c>
      <c r="I629" s="2" t="s">
        <v>23</v>
      </c>
    </row>
    <row r="630" customFormat="false" ht="12.8" hidden="false" customHeight="false" outlineLevel="0" collapsed="false">
      <c r="A630" s="1" t="s">
        <v>656</v>
      </c>
      <c r="B630" s="1" t="n">
        <v>2009</v>
      </c>
      <c r="C630" s="2" t="n">
        <v>130</v>
      </c>
      <c r="D630" s="2" t="n">
        <v>3</v>
      </c>
      <c r="E630" s="3" t="s">
        <v>21</v>
      </c>
      <c r="G630" s="2" t="s">
        <v>22</v>
      </c>
      <c r="H630" s="2" t="s">
        <v>18</v>
      </c>
      <c r="I630" s="2" t="s">
        <v>23</v>
      </c>
    </row>
    <row r="631" customFormat="false" ht="12.8" hidden="false" customHeight="false" outlineLevel="0" collapsed="false">
      <c r="A631" s="1" t="s">
        <v>656</v>
      </c>
      <c r="B631" s="1" t="n">
        <v>2009</v>
      </c>
      <c r="C631" s="2" t="n">
        <v>131</v>
      </c>
      <c r="E631" s="3" t="s">
        <v>708</v>
      </c>
      <c r="F631" s="2" t="n">
        <v>1947</v>
      </c>
      <c r="G631" s="2" t="s">
        <v>13</v>
      </c>
      <c r="H631" s="2" t="s">
        <v>18</v>
      </c>
      <c r="I631" s="2" t="s">
        <v>30</v>
      </c>
    </row>
    <row r="632" customFormat="false" ht="12.8" hidden="false" customHeight="false" outlineLevel="0" collapsed="false">
      <c r="A632" s="1" t="s">
        <v>656</v>
      </c>
      <c r="B632" s="1" t="n">
        <v>2009</v>
      </c>
      <c r="C632" s="2" t="n">
        <v>134</v>
      </c>
      <c r="E632" s="3" t="s">
        <v>709</v>
      </c>
      <c r="F632" s="2" t="n">
        <v>1962</v>
      </c>
      <c r="G632" s="2" t="s">
        <v>13</v>
      </c>
      <c r="H632" s="2" t="s">
        <v>18</v>
      </c>
      <c r="I632" s="2" t="s">
        <v>23</v>
      </c>
      <c r="J632" s="2" t="s">
        <v>13</v>
      </c>
    </row>
    <row r="633" customFormat="false" ht="12.8" hidden="false" customHeight="false" outlineLevel="0" collapsed="false">
      <c r="A633" s="1" t="s">
        <v>656</v>
      </c>
      <c r="B633" s="1" t="n">
        <v>2009</v>
      </c>
      <c r="C633" s="2" t="n">
        <v>135</v>
      </c>
      <c r="E633" s="3" t="s">
        <v>710</v>
      </c>
      <c r="F633" s="2" t="n">
        <v>1966</v>
      </c>
      <c r="G633" s="2" t="s">
        <v>13</v>
      </c>
      <c r="H633" s="2" t="s">
        <v>18</v>
      </c>
      <c r="I633" s="2" t="s">
        <v>23</v>
      </c>
    </row>
    <row r="634" customFormat="false" ht="12.8" hidden="false" customHeight="false" outlineLevel="0" collapsed="false">
      <c r="A634" s="1" t="s">
        <v>656</v>
      </c>
      <c r="B634" s="1" t="n">
        <v>2009</v>
      </c>
      <c r="C634" s="2" t="n">
        <v>146</v>
      </c>
      <c r="E634" s="3" t="s">
        <v>334</v>
      </c>
      <c r="G634" s="2" t="s">
        <v>22</v>
      </c>
      <c r="H634" s="2" t="s">
        <v>18</v>
      </c>
      <c r="I634" s="2" t="s">
        <v>23</v>
      </c>
    </row>
    <row r="635" customFormat="false" ht="12.8" hidden="false" customHeight="false" outlineLevel="0" collapsed="false">
      <c r="A635" s="1" t="s">
        <v>656</v>
      </c>
      <c r="B635" s="1" t="n">
        <v>2009</v>
      </c>
      <c r="C635" s="2" t="n">
        <v>148</v>
      </c>
      <c r="D635" s="2" t="n">
        <v>1</v>
      </c>
      <c r="E635" s="3" t="s">
        <v>711</v>
      </c>
      <c r="F635" s="2" t="n">
        <v>1961</v>
      </c>
      <c r="G635" s="2" t="s">
        <v>13</v>
      </c>
      <c r="H635" s="2" t="s">
        <v>18</v>
      </c>
      <c r="I635" s="2" t="s">
        <v>23</v>
      </c>
    </row>
    <row r="636" customFormat="false" ht="12.8" hidden="false" customHeight="false" outlineLevel="0" collapsed="false">
      <c r="A636" s="12" t="s">
        <v>656</v>
      </c>
      <c r="B636" s="1" t="n">
        <v>2009</v>
      </c>
      <c r="C636" s="13" t="n">
        <v>148</v>
      </c>
      <c r="D636" s="13" t="n">
        <v>2</v>
      </c>
      <c r="E636" s="3" t="s">
        <v>712</v>
      </c>
      <c r="F636" s="13"/>
      <c r="G636" s="13" t="s">
        <v>22</v>
      </c>
      <c r="H636" s="13" t="s">
        <v>18</v>
      </c>
      <c r="I636" s="13" t="s">
        <v>25</v>
      </c>
      <c r="J636" s="13"/>
    </row>
    <row r="637" s="12" customFormat="true" ht="12.8" hidden="false" customHeight="false" outlineLevel="0" collapsed="false">
      <c r="A637" s="12" t="s">
        <v>656</v>
      </c>
      <c r="B637" s="1" t="n">
        <v>2009</v>
      </c>
      <c r="C637" s="13" t="n">
        <v>153</v>
      </c>
      <c r="D637" s="13"/>
      <c r="E637" s="3" t="s">
        <v>713</v>
      </c>
      <c r="F637" s="13" t="n">
        <v>1952</v>
      </c>
      <c r="G637" s="13" t="s">
        <v>13</v>
      </c>
      <c r="H637" s="13" t="s">
        <v>18</v>
      </c>
      <c r="I637" s="13" t="s">
        <v>23</v>
      </c>
      <c r="J637" s="13"/>
      <c r="K637" s="13"/>
      <c r="L637" s="1"/>
      <c r="ALR637" s="0"/>
      <c r="ALS637" s="0"/>
      <c r="ALT637" s="0"/>
      <c r="ALU637" s="0"/>
      <c r="ALV637" s="0"/>
      <c r="ALW637" s="0"/>
      <c r="ALX637" s="0"/>
      <c r="ALY637" s="0"/>
      <c r="ALZ637" s="0"/>
      <c r="AMA637" s="0"/>
      <c r="AMB637" s="0"/>
      <c r="AMC637" s="0"/>
      <c r="AMD637" s="0"/>
      <c r="AME637" s="0"/>
      <c r="AMF637" s="0"/>
      <c r="AMG637" s="0"/>
      <c r="AMH637" s="0"/>
      <c r="AMI637" s="0"/>
      <c r="AMJ637" s="0"/>
    </row>
    <row r="638" s="12" customFormat="true" ht="12.8" hidden="false" customHeight="false" outlineLevel="0" collapsed="false">
      <c r="A638" s="12" t="s">
        <v>656</v>
      </c>
      <c r="B638" s="1" t="n">
        <v>2009</v>
      </c>
      <c r="C638" s="13" t="n">
        <v>155</v>
      </c>
      <c r="D638" s="13"/>
      <c r="E638" s="3" t="s">
        <v>714</v>
      </c>
      <c r="F638" s="13"/>
      <c r="G638" s="13" t="s">
        <v>22</v>
      </c>
      <c r="H638" s="13" t="s">
        <v>18</v>
      </c>
      <c r="I638" s="13" t="s">
        <v>23</v>
      </c>
      <c r="J638" s="13"/>
      <c r="K638" s="13"/>
      <c r="ALR638" s="0"/>
      <c r="ALS638" s="0"/>
      <c r="ALT638" s="0"/>
      <c r="ALU638" s="0"/>
      <c r="ALV638" s="0"/>
      <c r="ALW638" s="0"/>
      <c r="ALX638" s="0"/>
      <c r="ALY638" s="0"/>
      <c r="ALZ638" s="0"/>
      <c r="AMA638" s="0"/>
      <c r="AMB638" s="0"/>
      <c r="AMC638" s="0"/>
      <c r="AMD638" s="0"/>
      <c r="AME638" s="0"/>
      <c r="AMF638" s="0"/>
      <c r="AMG638" s="0"/>
      <c r="AMH638" s="0"/>
      <c r="AMI638" s="0"/>
      <c r="AMJ638" s="0"/>
    </row>
    <row r="639" s="12" customFormat="true" ht="12.8" hidden="false" customHeight="false" outlineLevel="0" collapsed="false">
      <c r="A639" s="12" t="s">
        <v>656</v>
      </c>
      <c r="B639" s="1" t="n">
        <v>2009</v>
      </c>
      <c r="C639" s="13" t="n">
        <v>156</v>
      </c>
      <c r="D639" s="13" t="n">
        <v>1</v>
      </c>
      <c r="E639" s="3" t="s">
        <v>715</v>
      </c>
      <c r="F639" s="13" t="n">
        <v>1966</v>
      </c>
      <c r="G639" s="13" t="s">
        <v>13</v>
      </c>
      <c r="H639" s="13" t="s">
        <v>18</v>
      </c>
      <c r="I639" s="13" t="s">
        <v>23</v>
      </c>
      <c r="J639" s="13"/>
      <c r="K639" s="13"/>
      <c r="ALR639" s="0"/>
      <c r="ALS639" s="0"/>
      <c r="ALT639" s="0"/>
      <c r="ALU639" s="0"/>
      <c r="ALV639" s="0"/>
      <c r="ALW639" s="0"/>
      <c r="ALX639" s="0"/>
      <c r="ALY639" s="0"/>
      <c r="ALZ639" s="0"/>
      <c r="AMA639" s="0"/>
      <c r="AMB639" s="0"/>
      <c r="AMC639" s="0"/>
      <c r="AMD639" s="0"/>
      <c r="AME639" s="0"/>
      <c r="AMF639" s="0"/>
      <c r="AMG639" s="0"/>
      <c r="AMH639" s="0"/>
      <c r="AMI639" s="0"/>
      <c r="AMJ639" s="0"/>
    </row>
    <row r="640" s="12" customFormat="true" ht="12.8" hidden="false" customHeight="false" outlineLevel="0" collapsed="false">
      <c r="A640" s="12" t="s">
        <v>656</v>
      </c>
      <c r="B640" s="1" t="n">
        <v>2009</v>
      </c>
      <c r="C640" s="13" t="n">
        <v>156</v>
      </c>
      <c r="D640" s="13" t="n">
        <v>2</v>
      </c>
      <c r="E640" s="3" t="s">
        <v>716</v>
      </c>
      <c r="F640" s="13" t="n">
        <v>1968</v>
      </c>
      <c r="G640" s="13" t="s">
        <v>13</v>
      </c>
      <c r="H640" s="13" t="s">
        <v>18</v>
      </c>
      <c r="I640" s="13" t="s">
        <v>23</v>
      </c>
      <c r="J640" s="13"/>
      <c r="K640" s="13"/>
      <c r="ALR640" s="0"/>
      <c r="ALS640" s="0"/>
      <c r="ALT640" s="0"/>
      <c r="ALU640" s="0"/>
      <c r="ALV640" s="0"/>
      <c r="ALW640" s="0"/>
      <c r="ALX640" s="0"/>
      <c r="ALY640" s="0"/>
      <c r="ALZ640" s="0"/>
      <c r="AMA640" s="0"/>
      <c r="AMB640" s="0"/>
      <c r="AMC640" s="0"/>
      <c r="AMD640" s="0"/>
      <c r="AME640" s="0"/>
      <c r="AMF640" s="0"/>
      <c r="AMG640" s="0"/>
      <c r="AMH640" s="0"/>
      <c r="AMI640" s="0"/>
      <c r="AMJ640" s="0"/>
    </row>
    <row r="641" s="12" customFormat="true" ht="12.8" hidden="false" customHeight="false" outlineLevel="0" collapsed="false">
      <c r="A641" s="12" t="s">
        <v>656</v>
      </c>
      <c r="B641" s="1" t="n">
        <v>2009</v>
      </c>
      <c r="C641" s="13" t="n">
        <v>159</v>
      </c>
      <c r="D641" s="13"/>
      <c r="E641" s="3" t="s">
        <v>717</v>
      </c>
      <c r="F641" s="13"/>
      <c r="G641" s="13" t="s">
        <v>22</v>
      </c>
      <c r="H641" s="13" t="s">
        <v>18</v>
      </c>
      <c r="I641" s="13" t="s">
        <v>23</v>
      </c>
      <c r="J641" s="13"/>
      <c r="K641" s="13"/>
      <c r="ALR641" s="0"/>
      <c r="ALS641" s="0"/>
      <c r="ALT641" s="0"/>
      <c r="ALU641" s="0"/>
      <c r="ALV641" s="0"/>
      <c r="ALW641" s="0"/>
      <c r="ALX641" s="0"/>
      <c r="ALY641" s="0"/>
      <c r="ALZ641" s="0"/>
      <c r="AMA641" s="0"/>
      <c r="AMB641" s="0"/>
      <c r="AMC641" s="0"/>
      <c r="AMD641" s="0"/>
      <c r="AME641" s="0"/>
      <c r="AMF641" s="0"/>
      <c r="AMG641" s="0"/>
      <c r="AMH641" s="0"/>
      <c r="AMI641" s="0"/>
      <c r="AMJ641" s="0"/>
    </row>
    <row r="642" s="12" customFormat="true" ht="12.8" hidden="false" customHeight="false" outlineLevel="0" collapsed="false">
      <c r="A642" s="12" t="s">
        <v>656</v>
      </c>
      <c r="B642" s="1" t="n">
        <v>2009</v>
      </c>
      <c r="C642" s="13" t="n">
        <v>160</v>
      </c>
      <c r="D642" s="13" t="n">
        <v>1</v>
      </c>
      <c r="E642" s="3" t="s">
        <v>718</v>
      </c>
      <c r="F642" s="13" t="n">
        <v>1962</v>
      </c>
      <c r="G642" s="13" t="s">
        <v>13</v>
      </c>
      <c r="H642" s="13" t="s">
        <v>18</v>
      </c>
      <c r="I642" s="13" t="s">
        <v>30</v>
      </c>
      <c r="J642" s="13"/>
      <c r="K642" s="13"/>
      <c r="ALR642" s="0"/>
      <c r="ALS642" s="0"/>
      <c r="ALT642" s="0"/>
      <c r="ALU642" s="0"/>
      <c r="ALV642" s="0"/>
      <c r="ALW642" s="0"/>
      <c r="ALX642" s="0"/>
      <c r="ALY642" s="0"/>
      <c r="ALZ642" s="0"/>
      <c r="AMA642" s="0"/>
      <c r="AMB642" s="0"/>
      <c r="AMC642" s="0"/>
      <c r="AMD642" s="0"/>
      <c r="AME642" s="0"/>
      <c r="AMF642" s="0"/>
      <c r="AMG642" s="0"/>
      <c r="AMH642" s="0"/>
      <c r="AMI642" s="0"/>
      <c r="AMJ642" s="0"/>
    </row>
    <row r="643" s="12" customFormat="true" ht="12.8" hidden="false" customHeight="false" outlineLevel="0" collapsed="false">
      <c r="A643" s="12" t="s">
        <v>656</v>
      </c>
      <c r="B643" s="1" t="n">
        <v>2009</v>
      </c>
      <c r="C643" s="13" t="n">
        <v>160</v>
      </c>
      <c r="D643" s="13" t="n">
        <v>2</v>
      </c>
      <c r="E643" s="3" t="s">
        <v>719</v>
      </c>
      <c r="F643" s="13" t="n">
        <v>1940</v>
      </c>
      <c r="G643" s="13" t="s">
        <v>13</v>
      </c>
      <c r="H643" s="13" t="s">
        <v>18</v>
      </c>
      <c r="I643" s="13" t="s">
        <v>30</v>
      </c>
      <c r="J643" s="13" t="s">
        <v>26</v>
      </c>
      <c r="K643" s="13"/>
      <c r="ALR643" s="0"/>
      <c r="ALS643" s="0"/>
      <c r="ALT643" s="0"/>
      <c r="ALU643" s="0"/>
      <c r="ALV643" s="0"/>
      <c r="ALW643" s="0"/>
      <c r="ALX643" s="0"/>
      <c r="ALY643" s="0"/>
      <c r="ALZ643" s="0"/>
      <c r="AMA643" s="0"/>
      <c r="AMB643" s="0"/>
      <c r="AMC643" s="0"/>
      <c r="AMD643" s="0"/>
      <c r="AME643" s="0"/>
      <c r="AMF643" s="0"/>
      <c r="AMG643" s="0"/>
      <c r="AMH643" s="0"/>
      <c r="AMI643" s="0"/>
      <c r="AMJ643" s="0"/>
    </row>
    <row r="644" s="12" customFormat="true" ht="12.8" hidden="false" customHeight="false" outlineLevel="0" collapsed="false">
      <c r="A644" s="12" t="s">
        <v>656</v>
      </c>
      <c r="B644" s="1" t="n">
        <v>2009</v>
      </c>
      <c r="C644" s="13" t="n">
        <v>160</v>
      </c>
      <c r="D644" s="13" t="n">
        <v>3</v>
      </c>
      <c r="E644" s="3" t="s">
        <v>720</v>
      </c>
      <c r="F644" s="13" t="n">
        <v>1932</v>
      </c>
      <c r="G644" s="13" t="s">
        <v>13</v>
      </c>
      <c r="H644" s="13" t="s">
        <v>18</v>
      </c>
      <c r="I644" s="13" t="s">
        <v>30</v>
      </c>
      <c r="J644" s="13" t="s">
        <v>26</v>
      </c>
      <c r="K644" s="13"/>
      <c r="ALR644" s="0"/>
      <c r="ALS644" s="0"/>
      <c r="ALT644" s="0"/>
      <c r="ALU644" s="0"/>
      <c r="ALV644" s="0"/>
      <c r="ALW644" s="0"/>
      <c r="ALX644" s="0"/>
      <c r="ALY644" s="0"/>
      <c r="ALZ644" s="0"/>
      <c r="AMA644" s="0"/>
      <c r="AMB644" s="0"/>
      <c r="AMC644" s="0"/>
      <c r="AMD644" s="0"/>
      <c r="AME644" s="0"/>
      <c r="AMF644" s="0"/>
      <c r="AMG644" s="0"/>
      <c r="AMH644" s="0"/>
      <c r="AMI644" s="0"/>
      <c r="AMJ644" s="0"/>
    </row>
    <row r="645" s="12" customFormat="true" ht="12.8" hidden="false" customHeight="false" outlineLevel="0" collapsed="false">
      <c r="A645" s="12" t="s">
        <v>656</v>
      </c>
      <c r="B645" s="1" t="n">
        <v>2009</v>
      </c>
      <c r="C645" s="13" t="n">
        <v>162</v>
      </c>
      <c r="D645" s="13"/>
      <c r="E645" s="3" t="s">
        <v>721</v>
      </c>
      <c r="F645" s="13" t="n">
        <v>1963</v>
      </c>
      <c r="G645" s="13" t="s">
        <v>13</v>
      </c>
      <c r="H645" s="13" t="s">
        <v>18</v>
      </c>
      <c r="I645" s="13" t="s">
        <v>23</v>
      </c>
      <c r="J645" s="13"/>
      <c r="K645" s="13"/>
      <c r="ALR645" s="0"/>
      <c r="ALS645" s="0"/>
      <c r="ALT645" s="0"/>
      <c r="ALU645" s="0"/>
      <c r="ALV645" s="0"/>
      <c r="ALW645" s="0"/>
      <c r="ALX645" s="0"/>
      <c r="ALY645" s="0"/>
      <c r="ALZ645" s="0"/>
      <c r="AMA645" s="0"/>
      <c r="AMB645" s="0"/>
      <c r="AMC645" s="0"/>
      <c r="AMD645" s="0"/>
      <c r="AME645" s="0"/>
      <c r="AMF645" s="0"/>
      <c r="AMG645" s="0"/>
      <c r="AMH645" s="0"/>
      <c r="AMI645" s="0"/>
      <c r="AMJ645" s="0"/>
    </row>
    <row r="646" s="12" customFormat="true" ht="12.8" hidden="false" customHeight="false" outlineLevel="0" collapsed="false">
      <c r="A646" s="12" t="s">
        <v>656</v>
      </c>
      <c r="B646" s="1" t="n">
        <v>2009</v>
      </c>
      <c r="C646" s="13" t="n">
        <v>165</v>
      </c>
      <c r="D646" s="13"/>
      <c r="E646" s="3" t="s">
        <v>722</v>
      </c>
      <c r="F646" s="13"/>
      <c r="G646" s="13" t="s">
        <v>22</v>
      </c>
      <c r="H646" s="13" t="s">
        <v>18</v>
      </c>
      <c r="I646" s="13" t="s">
        <v>23</v>
      </c>
      <c r="J646" s="13"/>
      <c r="K646" s="13"/>
      <c r="ALR646" s="0"/>
      <c r="ALS646" s="0"/>
      <c r="ALT646" s="0"/>
      <c r="ALU646" s="0"/>
      <c r="ALV646" s="0"/>
      <c r="ALW646" s="0"/>
      <c r="ALX646" s="0"/>
      <c r="ALY646" s="0"/>
      <c r="ALZ646" s="0"/>
      <c r="AMA646" s="0"/>
      <c r="AMB646" s="0"/>
      <c r="AMC646" s="0"/>
      <c r="AMD646" s="0"/>
      <c r="AME646" s="0"/>
      <c r="AMF646" s="0"/>
      <c r="AMG646" s="0"/>
      <c r="AMH646" s="0"/>
      <c r="AMI646" s="0"/>
      <c r="AMJ646" s="0"/>
    </row>
    <row r="647" s="12" customFormat="true" ht="12.8" hidden="false" customHeight="false" outlineLevel="0" collapsed="false">
      <c r="A647" s="12" t="s">
        <v>656</v>
      </c>
      <c r="B647" s="1" t="n">
        <v>2009</v>
      </c>
      <c r="C647" s="13" t="n">
        <v>166</v>
      </c>
      <c r="D647" s="13"/>
      <c r="E647" s="3" t="s">
        <v>723</v>
      </c>
      <c r="F647" s="13"/>
      <c r="G647" s="13" t="s">
        <v>22</v>
      </c>
      <c r="H647" s="13" t="s">
        <v>18</v>
      </c>
      <c r="I647" s="13" t="s">
        <v>23</v>
      </c>
      <c r="J647" s="13"/>
      <c r="K647" s="13"/>
      <c r="ALR647" s="0"/>
      <c r="ALS647" s="0"/>
      <c r="ALT647" s="0"/>
      <c r="ALU647" s="0"/>
      <c r="ALV647" s="0"/>
      <c r="ALW647" s="0"/>
      <c r="ALX647" s="0"/>
      <c r="ALY647" s="0"/>
      <c r="ALZ647" s="0"/>
      <c r="AMA647" s="0"/>
      <c r="AMB647" s="0"/>
      <c r="AMC647" s="0"/>
      <c r="AMD647" s="0"/>
      <c r="AME647" s="0"/>
      <c r="AMF647" s="0"/>
      <c r="AMG647" s="0"/>
      <c r="AMH647" s="0"/>
      <c r="AMI647" s="0"/>
      <c r="AMJ647" s="0"/>
    </row>
    <row r="648" s="12" customFormat="true" ht="12.8" hidden="false" customHeight="false" outlineLevel="0" collapsed="false">
      <c r="A648" s="12" t="s">
        <v>656</v>
      </c>
      <c r="B648" s="1" t="n">
        <v>2009</v>
      </c>
      <c r="C648" s="13" t="n">
        <v>176</v>
      </c>
      <c r="D648" s="13"/>
      <c r="E648" s="3" t="s">
        <v>724</v>
      </c>
      <c r="F648" s="13" t="n">
        <v>1968</v>
      </c>
      <c r="G648" s="13" t="s">
        <v>13</v>
      </c>
      <c r="H648" s="13" t="s">
        <v>18</v>
      </c>
      <c r="I648" s="13" t="s">
        <v>23</v>
      </c>
      <c r="J648" s="13"/>
      <c r="K648" s="13"/>
      <c r="ALR648" s="0"/>
      <c r="ALS648" s="0"/>
      <c r="ALT648" s="0"/>
      <c r="ALU648" s="0"/>
      <c r="ALV648" s="0"/>
      <c r="ALW648" s="0"/>
      <c r="ALX648" s="0"/>
      <c r="ALY648" s="0"/>
      <c r="ALZ648" s="0"/>
      <c r="AMA648" s="0"/>
      <c r="AMB648" s="0"/>
      <c r="AMC648" s="0"/>
      <c r="AMD648" s="0"/>
      <c r="AME648" s="0"/>
      <c r="AMF648" s="0"/>
      <c r="AMG648" s="0"/>
      <c r="AMH648" s="0"/>
      <c r="AMI648" s="0"/>
      <c r="AMJ648" s="0"/>
    </row>
    <row r="649" s="12" customFormat="true" ht="12.8" hidden="false" customHeight="false" outlineLevel="0" collapsed="false">
      <c r="A649" s="12" t="s">
        <v>656</v>
      </c>
      <c r="B649" s="1" t="n">
        <v>2009</v>
      </c>
      <c r="C649" s="13" t="n">
        <v>193</v>
      </c>
      <c r="D649" s="13"/>
      <c r="E649" s="3" t="s">
        <v>725</v>
      </c>
      <c r="F649" s="13" t="n">
        <v>1967</v>
      </c>
      <c r="G649" s="13" t="s">
        <v>13</v>
      </c>
      <c r="H649" s="13" t="s">
        <v>18</v>
      </c>
      <c r="I649" s="13" t="s">
        <v>23</v>
      </c>
      <c r="J649" s="13"/>
      <c r="K649" s="13"/>
      <c r="ALR649" s="0"/>
      <c r="ALS649" s="0"/>
      <c r="ALT649" s="0"/>
      <c r="ALU649" s="0"/>
      <c r="ALV649" s="0"/>
      <c r="ALW649" s="0"/>
      <c r="ALX649" s="0"/>
      <c r="ALY649" s="0"/>
      <c r="ALZ649" s="0"/>
      <c r="AMA649" s="0"/>
      <c r="AMB649" s="0"/>
      <c r="AMC649" s="0"/>
      <c r="AMD649" s="0"/>
      <c r="AME649" s="0"/>
      <c r="AMF649" s="0"/>
      <c r="AMG649" s="0"/>
      <c r="AMH649" s="0"/>
      <c r="AMI649" s="0"/>
      <c r="AMJ649" s="0"/>
    </row>
    <row r="650" s="12" customFormat="true" ht="12.8" hidden="false" customHeight="false" outlineLevel="0" collapsed="false">
      <c r="A650" s="12" t="s">
        <v>656</v>
      </c>
      <c r="B650" s="1" t="n">
        <v>2009</v>
      </c>
      <c r="C650" s="13" t="n">
        <v>198</v>
      </c>
      <c r="D650" s="13"/>
      <c r="E650" s="3" t="s">
        <v>726</v>
      </c>
      <c r="F650" s="13"/>
      <c r="G650" s="13" t="s">
        <v>22</v>
      </c>
      <c r="H650" s="13" t="s">
        <v>18</v>
      </c>
      <c r="I650" s="13" t="s">
        <v>23</v>
      </c>
      <c r="J650" s="13"/>
      <c r="K650" s="13"/>
      <c r="ALR650" s="0"/>
      <c r="ALS650" s="0"/>
      <c r="ALT650" s="0"/>
      <c r="ALU650" s="0"/>
      <c r="ALV650" s="0"/>
      <c r="ALW650" s="0"/>
      <c r="ALX650" s="0"/>
      <c r="ALY650" s="0"/>
      <c r="ALZ650" s="0"/>
      <c r="AMA650" s="0"/>
      <c r="AMB650" s="0"/>
      <c r="AMC650" s="0"/>
      <c r="AMD650" s="0"/>
      <c r="AME650" s="0"/>
      <c r="AMF650" s="0"/>
      <c r="AMG650" s="0"/>
      <c r="AMH650" s="0"/>
      <c r="AMI650" s="0"/>
      <c r="AMJ650" s="0"/>
    </row>
    <row r="651" s="12" customFormat="true" ht="12.8" hidden="false" customHeight="false" outlineLevel="0" collapsed="false">
      <c r="A651" s="12" t="s">
        <v>656</v>
      </c>
      <c r="B651" s="1" t="n">
        <v>2009</v>
      </c>
      <c r="C651" s="13" t="n">
        <v>220</v>
      </c>
      <c r="D651" s="13" t="n">
        <v>1</v>
      </c>
      <c r="E651" s="3" t="s">
        <v>727</v>
      </c>
      <c r="F651" s="13"/>
      <c r="G651" s="13" t="s">
        <v>22</v>
      </c>
      <c r="H651" s="13" t="s">
        <v>18</v>
      </c>
      <c r="I651" s="13" t="s">
        <v>23</v>
      </c>
      <c r="J651" s="13"/>
      <c r="K651" s="13"/>
      <c r="ALR651" s="0"/>
      <c r="ALS651" s="0"/>
      <c r="ALT651" s="0"/>
      <c r="ALU651" s="0"/>
      <c r="ALV651" s="0"/>
      <c r="ALW651" s="0"/>
      <c r="ALX651" s="0"/>
      <c r="ALY651" s="0"/>
      <c r="ALZ651" s="0"/>
      <c r="AMA651" s="0"/>
      <c r="AMB651" s="0"/>
      <c r="AMC651" s="0"/>
      <c r="AMD651" s="0"/>
      <c r="AME651" s="0"/>
      <c r="AMF651" s="0"/>
      <c r="AMG651" s="0"/>
      <c r="AMH651" s="0"/>
      <c r="AMI651" s="0"/>
      <c r="AMJ651" s="0"/>
    </row>
    <row r="652" s="12" customFormat="true" ht="12.8" hidden="false" customHeight="false" outlineLevel="0" collapsed="false">
      <c r="A652" s="12" t="s">
        <v>656</v>
      </c>
      <c r="B652" s="1" t="n">
        <v>2009</v>
      </c>
      <c r="C652" s="13" t="n">
        <v>220</v>
      </c>
      <c r="D652" s="13" t="n">
        <v>2</v>
      </c>
      <c r="E652" s="3" t="s">
        <v>728</v>
      </c>
      <c r="F652" s="13" t="n">
        <v>1833</v>
      </c>
      <c r="G652" s="13" t="s">
        <v>13</v>
      </c>
      <c r="H652" s="13" t="s">
        <v>18</v>
      </c>
      <c r="I652" s="13" t="s">
        <v>25</v>
      </c>
      <c r="J652" s="13"/>
      <c r="K652" s="13"/>
      <c r="ALR652" s="0"/>
      <c r="ALS652" s="0"/>
      <c r="ALT652" s="0"/>
      <c r="ALU652" s="0"/>
      <c r="ALV652" s="0"/>
      <c r="ALW652" s="0"/>
      <c r="ALX652" s="0"/>
      <c r="ALY652" s="0"/>
      <c r="ALZ652" s="0"/>
      <c r="AMA652" s="0"/>
      <c r="AMB652" s="0"/>
      <c r="AMC652" s="0"/>
      <c r="AMD652" s="0"/>
      <c r="AME652" s="0"/>
      <c r="AMF652" s="0"/>
      <c r="AMG652" s="0"/>
      <c r="AMH652" s="0"/>
      <c r="AMI652" s="0"/>
      <c r="AMJ652" s="0"/>
    </row>
    <row r="653" s="12" customFormat="true" ht="12.8" hidden="false" customHeight="false" outlineLevel="0" collapsed="false">
      <c r="A653" s="12" t="s">
        <v>656</v>
      </c>
      <c r="B653" s="1" t="n">
        <v>2009</v>
      </c>
      <c r="C653" s="13" t="n">
        <v>221</v>
      </c>
      <c r="D653" s="13"/>
      <c r="E653" s="3" t="s">
        <v>729</v>
      </c>
      <c r="F653" s="13" t="n">
        <v>1954</v>
      </c>
      <c r="G653" s="13" t="s">
        <v>13</v>
      </c>
      <c r="H653" s="13" t="s">
        <v>18</v>
      </c>
      <c r="I653" s="13" t="s">
        <v>23</v>
      </c>
      <c r="J653" s="13" t="s">
        <v>26</v>
      </c>
      <c r="K653" s="13"/>
      <c r="ALR653" s="0"/>
      <c r="ALS653" s="0"/>
      <c r="ALT653" s="0"/>
      <c r="ALU653" s="0"/>
      <c r="ALV653" s="0"/>
      <c r="ALW653" s="0"/>
      <c r="ALX653" s="0"/>
      <c r="ALY653" s="0"/>
      <c r="ALZ653" s="0"/>
      <c r="AMA653" s="0"/>
      <c r="AMB653" s="0"/>
      <c r="AMC653" s="0"/>
      <c r="AMD653" s="0"/>
      <c r="AME653" s="0"/>
      <c r="AMF653" s="0"/>
      <c r="AMG653" s="0"/>
      <c r="AMH653" s="0"/>
      <c r="AMI653" s="0"/>
      <c r="AMJ653" s="0"/>
    </row>
    <row r="654" s="12" customFormat="true" ht="12.8" hidden="false" customHeight="false" outlineLevel="0" collapsed="false">
      <c r="A654" s="12" t="s">
        <v>656</v>
      </c>
      <c r="B654" s="1" t="n">
        <v>2009</v>
      </c>
      <c r="C654" s="13" t="n">
        <v>222</v>
      </c>
      <c r="D654" s="13"/>
      <c r="E654" s="3" t="s">
        <v>730</v>
      </c>
      <c r="F654" s="13"/>
      <c r="G654" s="13" t="s">
        <v>22</v>
      </c>
      <c r="H654" s="13" t="s">
        <v>18</v>
      </c>
      <c r="I654" s="13" t="s">
        <v>23</v>
      </c>
      <c r="J654" s="13"/>
      <c r="K654" s="13"/>
      <c r="ALR654" s="0"/>
      <c r="ALS654" s="0"/>
      <c r="ALT654" s="0"/>
      <c r="ALU654" s="0"/>
      <c r="ALV654" s="0"/>
      <c r="ALW654" s="0"/>
      <c r="ALX654" s="0"/>
      <c r="ALY654" s="0"/>
      <c r="ALZ654" s="0"/>
      <c r="AMA654" s="0"/>
      <c r="AMB654" s="0"/>
      <c r="AMC654" s="0"/>
      <c r="AMD654" s="0"/>
      <c r="AME654" s="0"/>
      <c r="AMF654" s="0"/>
      <c r="AMG654" s="0"/>
      <c r="AMH654" s="0"/>
      <c r="AMI654" s="0"/>
      <c r="AMJ654" s="0"/>
    </row>
    <row r="655" s="12" customFormat="true" ht="12.8" hidden="false" customHeight="false" outlineLevel="0" collapsed="false">
      <c r="A655" s="12" t="s">
        <v>656</v>
      </c>
      <c r="B655" s="1" t="n">
        <v>2009</v>
      </c>
      <c r="C655" s="13" t="n">
        <v>223</v>
      </c>
      <c r="D655" s="13" t="n">
        <v>1</v>
      </c>
      <c r="E655" s="3" t="s">
        <v>731</v>
      </c>
      <c r="F655" s="13"/>
      <c r="G655" s="13" t="s">
        <v>22</v>
      </c>
      <c r="H655" s="13" t="s">
        <v>18</v>
      </c>
      <c r="I655" s="13" t="s">
        <v>25</v>
      </c>
      <c r="J655" s="13"/>
      <c r="K655" s="13"/>
      <c r="ALR655" s="0"/>
      <c r="ALS655" s="0"/>
      <c r="ALT655" s="0"/>
      <c r="ALU655" s="0"/>
      <c r="ALV655" s="0"/>
      <c r="ALW655" s="0"/>
      <c r="ALX655" s="0"/>
      <c r="ALY655" s="0"/>
      <c r="ALZ655" s="0"/>
      <c r="AMA655" s="0"/>
      <c r="AMB655" s="0"/>
      <c r="AMC655" s="0"/>
      <c r="AMD655" s="0"/>
      <c r="AME655" s="0"/>
      <c r="AMF655" s="0"/>
      <c r="AMG655" s="0"/>
      <c r="AMH655" s="0"/>
      <c r="AMI655" s="0"/>
      <c r="AMJ655" s="0"/>
    </row>
    <row r="656" s="12" customFormat="true" ht="12.8" hidden="false" customHeight="false" outlineLevel="0" collapsed="false">
      <c r="A656" s="12" t="s">
        <v>656</v>
      </c>
      <c r="B656" s="1" t="n">
        <v>2009</v>
      </c>
      <c r="C656" s="13" t="n">
        <v>223</v>
      </c>
      <c r="D656" s="13" t="n">
        <v>2</v>
      </c>
      <c r="E656" s="3" t="s">
        <v>334</v>
      </c>
      <c r="F656" s="13"/>
      <c r="G656" s="13" t="s">
        <v>22</v>
      </c>
      <c r="H656" s="13" t="s">
        <v>18</v>
      </c>
      <c r="I656" s="13" t="s">
        <v>23</v>
      </c>
      <c r="J656" s="13"/>
      <c r="K656" s="13"/>
      <c r="ALR656" s="0"/>
      <c r="ALS656" s="0"/>
      <c r="ALT656" s="0"/>
      <c r="ALU656" s="0"/>
      <c r="ALV656" s="0"/>
      <c r="ALW656" s="0"/>
      <c r="ALX656" s="0"/>
      <c r="ALY656" s="0"/>
      <c r="ALZ656" s="0"/>
      <c r="AMA656" s="0"/>
      <c r="AMB656" s="0"/>
      <c r="AMC656" s="0"/>
      <c r="AMD656" s="0"/>
      <c r="AME656" s="0"/>
      <c r="AMF656" s="0"/>
      <c r="AMG656" s="0"/>
      <c r="AMH656" s="0"/>
      <c r="AMI656" s="0"/>
      <c r="AMJ656" s="0"/>
    </row>
    <row r="657" s="12" customFormat="true" ht="12.8" hidden="false" customHeight="false" outlineLevel="0" collapsed="false">
      <c r="A657" s="12" t="s">
        <v>656</v>
      </c>
      <c r="B657" s="1" t="n">
        <v>2009</v>
      </c>
      <c r="C657" s="13" t="n">
        <v>224</v>
      </c>
      <c r="D657" s="13"/>
      <c r="E657" s="3" t="s">
        <v>732</v>
      </c>
      <c r="F657" s="13" t="n">
        <v>1963</v>
      </c>
      <c r="G657" s="13" t="s">
        <v>13</v>
      </c>
      <c r="H657" s="13" t="s">
        <v>18</v>
      </c>
      <c r="I657" s="13" t="s">
        <v>23</v>
      </c>
      <c r="J657" s="13"/>
      <c r="K657" s="13"/>
      <c r="ALR657" s="0"/>
      <c r="ALS657" s="0"/>
      <c r="ALT657" s="0"/>
      <c r="ALU657" s="0"/>
      <c r="ALV657" s="0"/>
      <c r="ALW657" s="0"/>
      <c r="ALX657" s="0"/>
      <c r="ALY657" s="0"/>
      <c r="ALZ657" s="0"/>
      <c r="AMA657" s="0"/>
      <c r="AMB657" s="0"/>
      <c r="AMC657" s="0"/>
      <c r="AMD657" s="0"/>
      <c r="AME657" s="0"/>
      <c r="AMF657" s="0"/>
      <c r="AMG657" s="0"/>
      <c r="AMH657" s="0"/>
      <c r="AMI657" s="0"/>
      <c r="AMJ657" s="0"/>
    </row>
    <row r="658" s="12" customFormat="true" ht="12.8" hidden="false" customHeight="false" outlineLevel="0" collapsed="false">
      <c r="A658" s="12" t="s">
        <v>656</v>
      </c>
      <c r="B658" s="1" t="n">
        <v>2009</v>
      </c>
      <c r="C658" s="13" t="n">
        <v>225</v>
      </c>
      <c r="D658" s="13" t="n">
        <v>1</v>
      </c>
      <c r="E658" s="3" t="s">
        <v>733</v>
      </c>
      <c r="F658" s="13"/>
      <c r="G658" s="13" t="s">
        <v>22</v>
      </c>
      <c r="H658" s="13" t="s">
        <v>18</v>
      </c>
      <c r="I658" s="13" t="s">
        <v>23</v>
      </c>
      <c r="J658" s="13"/>
      <c r="K658" s="13"/>
      <c r="ALR658" s="0"/>
      <c r="ALS658" s="0"/>
      <c r="ALT658" s="0"/>
      <c r="ALU658" s="0"/>
      <c r="ALV658" s="0"/>
      <c r="ALW658" s="0"/>
      <c r="ALX658" s="0"/>
      <c r="ALY658" s="0"/>
      <c r="ALZ658" s="0"/>
      <c r="AMA658" s="0"/>
      <c r="AMB658" s="0"/>
      <c r="AMC658" s="0"/>
      <c r="AMD658" s="0"/>
      <c r="AME658" s="0"/>
      <c r="AMF658" s="0"/>
      <c r="AMG658" s="0"/>
      <c r="AMH658" s="0"/>
      <c r="AMI658" s="0"/>
      <c r="AMJ658" s="0"/>
    </row>
    <row r="659" s="12" customFormat="true" ht="12.8" hidden="false" customHeight="false" outlineLevel="0" collapsed="false">
      <c r="A659" s="12" t="s">
        <v>656</v>
      </c>
      <c r="B659" s="1" t="n">
        <v>2009</v>
      </c>
      <c r="C659" s="13" t="n">
        <v>225</v>
      </c>
      <c r="D659" s="13" t="n">
        <v>2</v>
      </c>
      <c r="E659" s="3" t="s">
        <v>734</v>
      </c>
      <c r="F659" s="13"/>
      <c r="G659" s="13" t="s">
        <v>22</v>
      </c>
      <c r="H659" s="13" t="s">
        <v>18</v>
      </c>
      <c r="I659" s="13" t="s">
        <v>23</v>
      </c>
      <c r="J659" s="13"/>
      <c r="K659" s="13"/>
      <c r="ALR659" s="0"/>
      <c r="ALS659" s="0"/>
      <c r="ALT659" s="0"/>
      <c r="ALU659" s="0"/>
      <c r="ALV659" s="0"/>
      <c r="ALW659" s="0"/>
      <c r="ALX659" s="0"/>
      <c r="ALY659" s="0"/>
      <c r="ALZ659" s="0"/>
      <c r="AMA659" s="0"/>
      <c r="AMB659" s="0"/>
      <c r="AMC659" s="0"/>
      <c r="AMD659" s="0"/>
      <c r="AME659" s="0"/>
      <c r="AMF659" s="0"/>
      <c r="AMG659" s="0"/>
      <c r="AMH659" s="0"/>
      <c r="AMI659" s="0"/>
      <c r="AMJ659" s="0"/>
    </row>
    <row r="660" s="12" customFormat="true" ht="12.8" hidden="false" customHeight="false" outlineLevel="0" collapsed="false">
      <c r="A660" s="12" t="s">
        <v>656</v>
      </c>
      <c r="B660" s="1" t="n">
        <v>2009</v>
      </c>
      <c r="C660" s="13" t="n">
        <v>225</v>
      </c>
      <c r="D660" s="13" t="n">
        <v>3</v>
      </c>
      <c r="E660" s="3" t="s">
        <v>735</v>
      </c>
      <c r="F660" s="13"/>
      <c r="G660" s="13" t="s">
        <v>22</v>
      </c>
      <c r="H660" s="13" t="s">
        <v>18</v>
      </c>
      <c r="I660" s="13" t="s">
        <v>23</v>
      </c>
      <c r="J660" s="13"/>
      <c r="K660" s="13"/>
      <c r="ALR660" s="0"/>
      <c r="ALS660" s="0"/>
      <c r="ALT660" s="0"/>
      <c r="ALU660" s="0"/>
      <c r="ALV660" s="0"/>
      <c r="ALW660" s="0"/>
      <c r="ALX660" s="0"/>
      <c r="ALY660" s="0"/>
      <c r="ALZ660" s="0"/>
      <c r="AMA660" s="0"/>
      <c r="AMB660" s="0"/>
      <c r="AMC660" s="0"/>
      <c r="AMD660" s="0"/>
      <c r="AME660" s="0"/>
      <c r="AMF660" s="0"/>
      <c r="AMG660" s="0"/>
      <c r="AMH660" s="0"/>
      <c r="AMI660" s="0"/>
      <c r="AMJ660" s="0"/>
    </row>
    <row r="661" s="12" customFormat="true" ht="12.8" hidden="false" customHeight="false" outlineLevel="0" collapsed="false">
      <c r="A661" s="12" t="s">
        <v>656</v>
      </c>
      <c r="B661" s="1" t="n">
        <v>2009</v>
      </c>
      <c r="C661" s="13" t="n">
        <v>227</v>
      </c>
      <c r="D661" s="13" t="n">
        <v>1</v>
      </c>
      <c r="E661" s="3" t="s">
        <v>736</v>
      </c>
      <c r="F661" s="13" t="n">
        <v>1904</v>
      </c>
      <c r="G661" s="13" t="s">
        <v>13</v>
      </c>
      <c r="H661" s="13" t="s">
        <v>18</v>
      </c>
      <c r="I661" s="13" t="s">
        <v>38</v>
      </c>
      <c r="J661" s="13"/>
      <c r="K661" s="13"/>
      <c r="ALR661" s="0"/>
      <c r="ALS661" s="0"/>
      <c r="ALT661" s="0"/>
      <c r="ALU661" s="0"/>
      <c r="ALV661" s="0"/>
      <c r="ALW661" s="0"/>
      <c r="ALX661" s="0"/>
      <c r="ALY661" s="0"/>
      <c r="ALZ661" s="0"/>
      <c r="AMA661" s="0"/>
      <c r="AMB661" s="0"/>
      <c r="AMC661" s="0"/>
      <c r="AMD661" s="0"/>
      <c r="AME661" s="0"/>
      <c r="AMF661" s="0"/>
      <c r="AMG661" s="0"/>
      <c r="AMH661" s="0"/>
      <c r="AMI661" s="0"/>
      <c r="AMJ661" s="0"/>
    </row>
    <row r="662" s="12" customFormat="true" ht="12.8" hidden="false" customHeight="false" outlineLevel="0" collapsed="false">
      <c r="A662" s="12" t="s">
        <v>656</v>
      </c>
      <c r="B662" s="1" t="n">
        <v>2009</v>
      </c>
      <c r="C662" s="13" t="n">
        <v>227</v>
      </c>
      <c r="D662" s="13" t="n">
        <v>2</v>
      </c>
      <c r="E662" s="3" t="s">
        <v>737</v>
      </c>
      <c r="F662" s="13"/>
      <c r="G662" s="13" t="s">
        <v>22</v>
      </c>
      <c r="H662" s="13" t="s">
        <v>18</v>
      </c>
      <c r="I662" s="13" t="s">
        <v>23</v>
      </c>
      <c r="J662" s="13"/>
      <c r="K662" s="13"/>
      <c r="ALR662" s="0"/>
      <c r="ALS662" s="0"/>
      <c r="ALT662" s="0"/>
      <c r="ALU662" s="0"/>
      <c r="ALV662" s="0"/>
      <c r="ALW662" s="0"/>
      <c r="ALX662" s="0"/>
      <c r="ALY662" s="0"/>
      <c r="ALZ662" s="0"/>
      <c r="AMA662" s="0"/>
      <c r="AMB662" s="0"/>
      <c r="AMC662" s="0"/>
      <c r="AMD662" s="0"/>
      <c r="AME662" s="0"/>
      <c r="AMF662" s="0"/>
      <c r="AMG662" s="0"/>
      <c r="AMH662" s="0"/>
      <c r="AMI662" s="0"/>
      <c r="AMJ662" s="0"/>
    </row>
    <row r="663" s="12" customFormat="true" ht="12.8" hidden="false" customHeight="false" outlineLevel="0" collapsed="false">
      <c r="A663" s="12" t="s">
        <v>656</v>
      </c>
      <c r="B663" s="1" t="n">
        <v>2009</v>
      </c>
      <c r="C663" s="13" t="n">
        <v>229</v>
      </c>
      <c r="D663" s="13"/>
      <c r="E663" s="3" t="s">
        <v>738</v>
      </c>
      <c r="F663" s="13"/>
      <c r="G663" s="13" t="s">
        <v>22</v>
      </c>
      <c r="H663" s="13" t="s">
        <v>18</v>
      </c>
      <c r="I663" s="13" t="s">
        <v>30</v>
      </c>
      <c r="J663" s="13"/>
      <c r="K663" s="13"/>
      <c r="ALR663" s="0"/>
      <c r="ALS663" s="0"/>
      <c r="ALT663" s="0"/>
      <c r="ALU663" s="0"/>
      <c r="ALV663" s="0"/>
      <c r="ALW663" s="0"/>
      <c r="ALX663" s="0"/>
      <c r="ALY663" s="0"/>
      <c r="ALZ663" s="0"/>
      <c r="AMA663" s="0"/>
      <c r="AMB663" s="0"/>
      <c r="AMC663" s="0"/>
      <c r="AMD663" s="0"/>
      <c r="AME663" s="0"/>
      <c r="AMF663" s="0"/>
      <c r="AMG663" s="0"/>
      <c r="AMH663" s="0"/>
      <c r="AMI663" s="0"/>
      <c r="AMJ663" s="0"/>
    </row>
    <row r="664" s="12" customFormat="true" ht="12.8" hidden="false" customHeight="false" outlineLevel="0" collapsed="false">
      <c r="A664" s="12" t="s">
        <v>656</v>
      </c>
      <c r="B664" s="1" t="n">
        <v>2009</v>
      </c>
      <c r="C664" s="13" t="n">
        <v>232</v>
      </c>
      <c r="D664" s="13" t="n">
        <v>1</v>
      </c>
      <c r="E664" s="3" t="s">
        <v>739</v>
      </c>
      <c r="F664" s="13"/>
      <c r="G664" s="13" t="s">
        <v>22</v>
      </c>
      <c r="H664" s="13" t="s">
        <v>14</v>
      </c>
      <c r="I664" s="13" t="s">
        <v>23</v>
      </c>
      <c r="J664" s="13"/>
      <c r="K664" s="13"/>
      <c r="ALR664" s="0"/>
      <c r="ALS664" s="0"/>
      <c r="ALT664" s="0"/>
      <c r="ALU664" s="0"/>
      <c r="ALV664" s="0"/>
      <c r="ALW664" s="0"/>
      <c r="ALX664" s="0"/>
      <c r="ALY664" s="0"/>
      <c r="ALZ664" s="0"/>
      <c r="AMA664" s="0"/>
      <c r="AMB664" s="0"/>
      <c r="AMC664" s="0"/>
      <c r="AMD664" s="0"/>
      <c r="AME664" s="0"/>
      <c r="AMF664" s="0"/>
      <c r="AMG664" s="0"/>
      <c r="AMH664" s="0"/>
      <c r="AMI664" s="0"/>
      <c r="AMJ664" s="0"/>
    </row>
    <row r="665" s="12" customFormat="true" ht="12.8" hidden="false" customHeight="false" outlineLevel="0" collapsed="false">
      <c r="A665" s="12" t="s">
        <v>656</v>
      </c>
      <c r="B665" s="1" t="n">
        <v>2009</v>
      </c>
      <c r="C665" s="13" t="n">
        <v>232</v>
      </c>
      <c r="D665" s="13" t="n">
        <v>2</v>
      </c>
      <c r="E665" s="3" t="s">
        <v>35</v>
      </c>
      <c r="F665" s="13"/>
      <c r="G665" s="13" t="s">
        <v>22</v>
      </c>
      <c r="H665" s="13" t="s">
        <v>18</v>
      </c>
      <c r="I665" s="13" t="s">
        <v>23</v>
      </c>
      <c r="J665" s="13"/>
      <c r="K665" s="13"/>
      <c r="ALR665" s="0"/>
      <c r="ALS665" s="0"/>
      <c r="ALT665" s="0"/>
      <c r="ALU665" s="0"/>
      <c r="ALV665" s="0"/>
      <c r="ALW665" s="0"/>
      <c r="ALX665" s="0"/>
      <c r="ALY665" s="0"/>
      <c r="ALZ665" s="0"/>
      <c r="AMA665" s="0"/>
      <c r="AMB665" s="0"/>
      <c r="AMC665" s="0"/>
      <c r="AMD665" s="0"/>
      <c r="AME665" s="0"/>
      <c r="AMF665" s="0"/>
      <c r="AMG665" s="0"/>
      <c r="AMH665" s="0"/>
      <c r="AMI665" s="0"/>
      <c r="AMJ665" s="0"/>
    </row>
    <row r="666" s="12" customFormat="true" ht="12.8" hidden="false" customHeight="false" outlineLevel="0" collapsed="false">
      <c r="A666" s="12" t="s">
        <v>656</v>
      </c>
      <c r="B666" s="1" t="n">
        <v>2009</v>
      </c>
      <c r="C666" s="13" t="n">
        <v>233</v>
      </c>
      <c r="D666" s="13" t="n">
        <v>1</v>
      </c>
      <c r="E666" s="3" t="s">
        <v>740</v>
      </c>
      <c r="F666" s="13" t="n">
        <v>1948</v>
      </c>
      <c r="G666" s="13" t="s">
        <v>13</v>
      </c>
      <c r="H666" s="13" t="s">
        <v>18</v>
      </c>
      <c r="I666" s="13" t="s">
        <v>23</v>
      </c>
      <c r="J666" s="13" t="s">
        <v>26</v>
      </c>
      <c r="K666" s="13"/>
      <c r="ALR666" s="0"/>
      <c r="ALS666" s="0"/>
      <c r="ALT666" s="0"/>
      <c r="ALU666" s="0"/>
      <c r="ALV666" s="0"/>
      <c r="ALW666" s="0"/>
      <c r="ALX666" s="0"/>
      <c r="ALY666" s="0"/>
      <c r="ALZ666" s="0"/>
      <c r="AMA666" s="0"/>
      <c r="AMB666" s="0"/>
      <c r="AMC666" s="0"/>
      <c r="AMD666" s="0"/>
      <c r="AME666" s="0"/>
      <c r="AMF666" s="0"/>
      <c r="AMG666" s="0"/>
      <c r="AMH666" s="0"/>
      <c r="AMI666" s="0"/>
      <c r="AMJ666" s="0"/>
    </row>
    <row r="667" s="12" customFormat="true" ht="12.8" hidden="false" customHeight="false" outlineLevel="0" collapsed="false">
      <c r="A667" s="12" t="s">
        <v>656</v>
      </c>
      <c r="B667" s="1" t="n">
        <v>2009</v>
      </c>
      <c r="C667" s="13" t="n">
        <v>233</v>
      </c>
      <c r="D667" s="13" t="n">
        <v>2</v>
      </c>
      <c r="E667" s="3" t="s">
        <v>309</v>
      </c>
      <c r="F667" s="13"/>
      <c r="G667" s="13" t="s">
        <v>22</v>
      </c>
      <c r="H667" s="13" t="s">
        <v>18</v>
      </c>
      <c r="I667" s="13" t="s">
        <v>30</v>
      </c>
      <c r="J667" s="13"/>
      <c r="K667" s="13"/>
      <c r="ALR667" s="0"/>
      <c r="ALS667" s="0"/>
      <c r="ALT667" s="0"/>
      <c r="ALU667" s="0"/>
      <c r="ALV667" s="0"/>
      <c r="ALW667" s="0"/>
      <c r="ALX667" s="0"/>
      <c r="ALY667" s="0"/>
      <c r="ALZ667" s="0"/>
      <c r="AMA667" s="0"/>
      <c r="AMB667" s="0"/>
      <c r="AMC667" s="0"/>
      <c r="AMD667" s="0"/>
      <c r="AME667" s="0"/>
      <c r="AMF667" s="0"/>
      <c r="AMG667" s="0"/>
      <c r="AMH667" s="0"/>
      <c r="AMI667" s="0"/>
      <c r="AMJ667" s="0"/>
    </row>
    <row r="668" s="12" customFormat="true" ht="12.8" hidden="false" customHeight="false" outlineLevel="0" collapsed="false">
      <c r="A668" s="12" t="s">
        <v>656</v>
      </c>
      <c r="B668" s="1" t="n">
        <v>2009</v>
      </c>
      <c r="C668" s="13" t="n">
        <v>233</v>
      </c>
      <c r="D668" s="13" t="n">
        <v>3</v>
      </c>
      <c r="E668" s="3" t="s">
        <v>741</v>
      </c>
      <c r="F668" s="13"/>
      <c r="G668" s="13" t="s">
        <v>22</v>
      </c>
      <c r="H668" s="13" t="s">
        <v>18</v>
      </c>
      <c r="I668" s="13" t="s">
        <v>23</v>
      </c>
      <c r="J668" s="13"/>
      <c r="K668" s="13"/>
      <c r="ALR668" s="0"/>
      <c r="ALS668" s="0"/>
      <c r="ALT668" s="0"/>
      <c r="ALU668" s="0"/>
      <c r="ALV668" s="0"/>
      <c r="ALW668" s="0"/>
      <c r="ALX668" s="0"/>
      <c r="ALY668" s="0"/>
      <c r="ALZ668" s="0"/>
      <c r="AMA668" s="0"/>
      <c r="AMB668" s="0"/>
      <c r="AMC668" s="0"/>
      <c r="AMD668" s="0"/>
      <c r="AME668" s="0"/>
      <c r="AMF668" s="0"/>
      <c r="AMG668" s="0"/>
      <c r="AMH668" s="0"/>
      <c r="AMI668" s="0"/>
      <c r="AMJ668" s="0"/>
    </row>
    <row r="669" s="12" customFormat="true" ht="12.8" hidden="false" customHeight="false" outlineLevel="0" collapsed="false">
      <c r="A669" s="12" t="s">
        <v>656</v>
      </c>
      <c r="B669" s="1" t="n">
        <v>2009</v>
      </c>
      <c r="C669" s="13" t="n">
        <v>233</v>
      </c>
      <c r="D669" s="13" t="n">
        <v>4</v>
      </c>
      <c r="E669" s="3" t="s">
        <v>742</v>
      </c>
      <c r="F669" s="13"/>
      <c r="G669" s="13" t="s">
        <v>22</v>
      </c>
      <c r="H669" s="13" t="s">
        <v>18</v>
      </c>
      <c r="I669" s="13" t="s">
        <v>23</v>
      </c>
      <c r="J669" s="13"/>
      <c r="K669" s="13"/>
      <c r="ALR669" s="0"/>
      <c r="ALS669" s="0"/>
      <c r="ALT669" s="0"/>
      <c r="ALU669" s="0"/>
      <c r="ALV669" s="0"/>
      <c r="ALW669" s="0"/>
      <c r="ALX669" s="0"/>
      <c r="ALY669" s="0"/>
      <c r="ALZ669" s="0"/>
      <c r="AMA669" s="0"/>
      <c r="AMB669" s="0"/>
      <c r="AMC669" s="0"/>
      <c r="AMD669" s="0"/>
      <c r="AME669" s="0"/>
      <c r="AMF669" s="0"/>
      <c r="AMG669" s="0"/>
      <c r="AMH669" s="0"/>
      <c r="AMI669" s="0"/>
      <c r="AMJ669" s="0"/>
    </row>
    <row r="670" s="12" customFormat="true" ht="12.8" hidden="false" customHeight="false" outlineLevel="0" collapsed="false">
      <c r="A670" s="12" t="s">
        <v>656</v>
      </c>
      <c r="B670" s="1" t="n">
        <v>2009</v>
      </c>
      <c r="C670" s="13" t="n">
        <v>233</v>
      </c>
      <c r="D670" s="13"/>
      <c r="E670" s="3" t="s">
        <v>743</v>
      </c>
      <c r="F670" s="13" t="n">
        <v>1948</v>
      </c>
      <c r="G670" s="13" t="s">
        <v>13</v>
      </c>
      <c r="H670" s="13" t="s">
        <v>18</v>
      </c>
      <c r="I670" s="13" t="s">
        <v>23</v>
      </c>
      <c r="J670" s="13" t="s">
        <v>26</v>
      </c>
      <c r="K670" s="13"/>
      <c r="ALR670" s="0"/>
      <c r="ALS670" s="0"/>
      <c r="ALT670" s="0"/>
      <c r="ALU670" s="0"/>
      <c r="ALV670" s="0"/>
      <c r="ALW670" s="0"/>
      <c r="ALX670" s="0"/>
      <c r="ALY670" s="0"/>
      <c r="ALZ670" s="0"/>
      <c r="AMA670" s="0"/>
      <c r="AMB670" s="0"/>
      <c r="AMC670" s="0"/>
      <c r="AMD670" s="0"/>
      <c r="AME670" s="0"/>
      <c r="AMF670" s="0"/>
      <c r="AMG670" s="0"/>
      <c r="AMH670" s="0"/>
      <c r="AMI670" s="0"/>
      <c r="AMJ670" s="0"/>
    </row>
    <row r="671" s="12" customFormat="true" ht="12.8" hidden="false" customHeight="false" outlineLevel="0" collapsed="false">
      <c r="A671" s="12" t="s">
        <v>656</v>
      </c>
      <c r="B671" s="1" t="n">
        <v>2009</v>
      </c>
      <c r="C671" s="13" t="n">
        <v>234</v>
      </c>
      <c r="D671" s="13" t="n">
        <v>5</v>
      </c>
      <c r="E671" s="3" t="s">
        <v>744</v>
      </c>
      <c r="F671" s="13" t="n">
        <v>1963</v>
      </c>
      <c r="G671" s="13" t="s">
        <v>13</v>
      </c>
      <c r="H671" s="13" t="s">
        <v>18</v>
      </c>
      <c r="I671" s="13" t="s">
        <v>23</v>
      </c>
      <c r="J671" s="13"/>
      <c r="K671" s="13"/>
      <c r="ALR671" s="0"/>
      <c r="ALS671" s="0"/>
      <c r="ALT671" s="0"/>
      <c r="ALU671" s="0"/>
      <c r="ALV671" s="0"/>
      <c r="ALW671" s="0"/>
      <c r="ALX671" s="0"/>
      <c r="ALY671" s="0"/>
      <c r="ALZ671" s="0"/>
      <c r="AMA671" s="0"/>
      <c r="AMB671" s="0"/>
      <c r="AMC671" s="0"/>
      <c r="AMD671" s="0"/>
      <c r="AME671" s="0"/>
      <c r="AMF671" s="0"/>
      <c r="AMG671" s="0"/>
      <c r="AMH671" s="0"/>
      <c r="AMI671" s="0"/>
      <c r="AMJ671" s="0"/>
    </row>
    <row r="672" s="12" customFormat="true" ht="12.8" hidden="false" customHeight="false" outlineLevel="0" collapsed="false">
      <c r="A672" s="12" t="s">
        <v>656</v>
      </c>
      <c r="B672" s="1" t="n">
        <v>2009</v>
      </c>
      <c r="C672" s="13" t="n">
        <v>235</v>
      </c>
      <c r="D672" s="13" t="n">
        <v>1</v>
      </c>
      <c r="E672" s="3" t="s">
        <v>383</v>
      </c>
      <c r="F672" s="13" t="n">
        <v>1960</v>
      </c>
      <c r="G672" s="13" t="s">
        <v>13</v>
      </c>
      <c r="H672" s="13" t="s">
        <v>14</v>
      </c>
      <c r="I672" s="13" t="s">
        <v>23</v>
      </c>
      <c r="J672" s="13"/>
      <c r="K672" s="13"/>
      <c r="L672" s="9" t="s">
        <v>745</v>
      </c>
      <c r="ALR672" s="0"/>
      <c r="ALS672" s="0"/>
      <c r="ALT672" s="0"/>
      <c r="ALU672" s="0"/>
      <c r="ALV672" s="0"/>
      <c r="ALW672" s="0"/>
      <c r="ALX672" s="0"/>
      <c r="ALY672" s="0"/>
      <c r="ALZ672" s="0"/>
      <c r="AMA672" s="0"/>
      <c r="AMB672" s="0"/>
      <c r="AMC672" s="0"/>
      <c r="AMD672" s="0"/>
      <c r="AME672" s="0"/>
      <c r="AMF672" s="0"/>
      <c r="AMG672" s="0"/>
      <c r="AMH672" s="0"/>
      <c r="AMI672" s="0"/>
      <c r="AMJ672" s="0"/>
    </row>
    <row r="673" s="12" customFormat="true" ht="12.8" hidden="false" customHeight="false" outlineLevel="0" collapsed="false">
      <c r="A673" s="12" t="s">
        <v>656</v>
      </c>
      <c r="B673" s="1" t="n">
        <v>2009</v>
      </c>
      <c r="C673" s="13" t="n">
        <v>235</v>
      </c>
      <c r="D673" s="13" t="n">
        <v>2</v>
      </c>
      <c r="E673" s="3" t="s">
        <v>746</v>
      </c>
      <c r="F673" s="13" t="n">
        <v>1965</v>
      </c>
      <c r="G673" s="13" t="s">
        <v>13</v>
      </c>
      <c r="H673" s="13" t="s">
        <v>60</v>
      </c>
      <c r="I673" s="13" t="s">
        <v>23</v>
      </c>
      <c r="J673" s="13"/>
      <c r="K673" s="13"/>
      <c r="ALR673" s="0"/>
      <c r="ALS673" s="0"/>
      <c r="ALT673" s="0"/>
      <c r="ALU673" s="0"/>
      <c r="ALV673" s="0"/>
      <c r="ALW673" s="0"/>
      <c r="ALX673" s="0"/>
      <c r="ALY673" s="0"/>
      <c r="ALZ673" s="0"/>
      <c r="AMA673" s="0"/>
      <c r="AMB673" s="0"/>
      <c r="AMC673" s="0"/>
      <c r="AMD673" s="0"/>
      <c r="AME673" s="0"/>
      <c r="AMF673" s="0"/>
      <c r="AMG673" s="0"/>
      <c r="AMH673" s="0"/>
      <c r="AMI673" s="0"/>
      <c r="AMJ673" s="0"/>
    </row>
    <row r="674" s="12" customFormat="true" ht="12.8" hidden="false" customHeight="false" outlineLevel="0" collapsed="false">
      <c r="A674" s="12" t="s">
        <v>656</v>
      </c>
      <c r="B674" s="1" t="n">
        <v>2009</v>
      </c>
      <c r="C674" s="13" t="n">
        <v>239</v>
      </c>
      <c r="D674" s="13" t="n">
        <v>1</v>
      </c>
      <c r="E674" s="3" t="s">
        <v>309</v>
      </c>
      <c r="F674" s="13"/>
      <c r="G674" s="13" t="s">
        <v>22</v>
      </c>
      <c r="H674" s="13" t="s">
        <v>18</v>
      </c>
      <c r="I674" s="13" t="s">
        <v>23</v>
      </c>
      <c r="J674" s="13"/>
      <c r="K674" s="13"/>
      <c r="L674" s="9" t="s">
        <v>747</v>
      </c>
      <c r="ALR674" s="0"/>
      <c r="ALS674" s="0"/>
      <c r="ALT674" s="0"/>
      <c r="ALU674" s="0"/>
      <c r="ALV674" s="0"/>
      <c r="ALW674" s="0"/>
      <c r="ALX674" s="0"/>
      <c r="ALY674" s="0"/>
      <c r="ALZ674" s="0"/>
      <c r="AMA674" s="0"/>
      <c r="AMB674" s="0"/>
      <c r="AMC674" s="0"/>
      <c r="AMD674" s="0"/>
      <c r="AME674" s="0"/>
      <c r="AMF674" s="0"/>
      <c r="AMG674" s="0"/>
      <c r="AMH674" s="0"/>
      <c r="AMI674" s="0"/>
      <c r="AMJ674" s="0"/>
    </row>
    <row r="675" s="12" customFormat="true" ht="12.8" hidden="false" customHeight="false" outlineLevel="0" collapsed="false">
      <c r="A675" s="12" t="s">
        <v>656</v>
      </c>
      <c r="B675" s="1" t="n">
        <v>2009</v>
      </c>
      <c r="C675" s="13" t="n">
        <v>239</v>
      </c>
      <c r="D675" s="13" t="n">
        <v>2</v>
      </c>
      <c r="E675" s="3" t="s">
        <v>741</v>
      </c>
      <c r="F675" s="13"/>
      <c r="G675" s="13" t="s">
        <v>22</v>
      </c>
      <c r="H675" s="13" t="s">
        <v>18</v>
      </c>
      <c r="I675" s="13" t="s">
        <v>23</v>
      </c>
      <c r="J675" s="13"/>
      <c r="K675" s="13"/>
      <c r="ALR675" s="0"/>
      <c r="ALS675" s="0"/>
      <c r="ALT675" s="0"/>
      <c r="ALU675" s="0"/>
      <c r="ALV675" s="0"/>
      <c r="ALW675" s="0"/>
      <c r="ALX675" s="0"/>
      <c r="ALY675" s="0"/>
      <c r="ALZ675" s="0"/>
      <c r="AMA675" s="0"/>
      <c r="AMB675" s="0"/>
      <c r="AMC675" s="0"/>
      <c r="AMD675" s="0"/>
      <c r="AME675" s="0"/>
      <c r="AMF675" s="0"/>
      <c r="AMG675" s="0"/>
      <c r="AMH675" s="0"/>
      <c r="AMI675" s="0"/>
      <c r="AMJ675" s="0"/>
    </row>
    <row r="676" s="12" customFormat="true" ht="12.8" hidden="false" customHeight="false" outlineLevel="0" collapsed="false">
      <c r="A676" s="12" t="s">
        <v>656</v>
      </c>
      <c r="B676" s="1" t="n">
        <v>2009</v>
      </c>
      <c r="C676" s="13" t="n">
        <v>239</v>
      </c>
      <c r="D676" s="13" t="n">
        <v>3</v>
      </c>
      <c r="E676" s="3" t="s">
        <v>742</v>
      </c>
      <c r="F676" s="13"/>
      <c r="G676" s="13" t="s">
        <v>22</v>
      </c>
      <c r="H676" s="13" t="s">
        <v>18</v>
      </c>
      <c r="I676" s="13" t="s">
        <v>23</v>
      </c>
      <c r="J676" s="13"/>
      <c r="K676" s="13"/>
      <c r="ALR676" s="0"/>
      <c r="ALS676" s="0"/>
      <c r="ALT676" s="0"/>
      <c r="ALU676" s="0"/>
      <c r="ALV676" s="0"/>
      <c r="ALW676" s="0"/>
      <c r="ALX676" s="0"/>
      <c r="ALY676" s="0"/>
      <c r="ALZ676" s="0"/>
      <c r="AMA676" s="0"/>
      <c r="AMB676" s="0"/>
      <c r="AMC676" s="0"/>
      <c r="AMD676" s="0"/>
      <c r="AME676" s="0"/>
      <c r="AMF676" s="0"/>
      <c r="AMG676" s="0"/>
      <c r="AMH676" s="0"/>
      <c r="AMI676" s="0"/>
      <c r="AMJ676" s="0"/>
    </row>
    <row r="677" s="12" customFormat="true" ht="12.8" hidden="false" customHeight="false" outlineLevel="0" collapsed="false">
      <c r="A677" s="12" t="s">
        <v>656</v>
      </c>
      <c r="B677" s="1" t="n">
        <v>2009</v>
      </c>
      <c r="C677" s="13" t="n">
        <v>239</v>
      </c>
      <c r="D677" s="13" t="n">
        <v>4</v>
      </c>
      <c r="E677" s="3" t="s">
        <v>748</v>
      </c>
      <c r="F677" s="13" t="n">
        <v>1959</v>
      </c>
      <c r="G677" s="13" t="s">
        <v>13</v>
      </c>
      <c r="H677" s="13" t="s">
        <v>14</v>
      </c>
      <c r="I677" s="13" t="s">
        <v>23</v>
      </c>
      <c r="J677" s="13"/>
      <c r="K677" s="13"/>
      <c r="ALR677" s="0"/>
      <c r="ALS677" s="0"/>
      <c r="ALT677" s="0"/>
      <c r="ALU677" s="0"/>
      <c r="ALV677" s="0"/>
      <c r="ALW677" s="0"/>
      <c r="ALX677" s="0"/>
      <c r="ALY677" s="0"/>
      <c r="ALZ677" s="0"/>
      <c r="AMA677" s="0"/>
      <c r="AMB677" s="0"/>
      <c r="AMC677" s="0"/>
      <c r="AMD677" s="0"/>
      <c r="AME677" s="0"/>
      <c r="AMF677" s="0"/>
      <c r="AMG677" s="0"/>
      <c r="AMH677" s="0"/>
      <c r="AMI677" s="0"/>
      <c r="AMJ677" s="0"/>
    </row>
    <row r="678" s="12" customFormat="true" ht="12.8" hidden="false" customHeight="false" outlineLevel="0" collapsed="false">
      <c r="A678" s="12" t="s">
        <v>656</v>
      </c>
      <c r="B678" s="1" t="n">
        <v>2009</v>
      </c>
      <c r="C678" s="13" t="n">
        <v>240</v>
      </c>
      <c r="D678" s="13"/>
      <c r="E678" s="3" t="s">
        <v>21</v>
      </c>
      <c r="F678" s="13"/>
      <c r="G678" s="13" t="s">
        <v>22</v>
      </c>
      <c r="H678" s="13" t="s">
        <v>18</v>
      </c>
      <c r="I678" s="13" t="s">
        <v>23</v>
      </c>
      <c r="J678" s="13"/>
      <c r="K678" s="13"/>
      <c r="ALR678" s="0"/>
      <c r="ALS678" s="0"/>
      <c r="ALT678" s="0"/>
      <c r="ALU678" s="0"/>
      <c r="ALV678" s="0"/>
      <c r="ALW678" s="0"/>
      <c r="ALX678" s="0"/>
      <c r="ALY678" s="0"/>
      <c r="ALZ678" s="0"/>
      <c r="AMA678" s="0"/>
      <c r="AMB678" s="0"/>
      <c r="AMC678" s="0"/>
      <c r="AMD678" s="0"/>
      <c r="AME678" s="0"/>
      <c r="AMF678" s="0"/>
      <c r="AMG678" s="0"/>
      <c r="AMH678" s="0"/>
      <c r="AMI678" s="0"/>
      <c r="AMJ678" s="0"/>
    </row>
    <row r="679" s="12" customFormat="true" ht="12.8" hidden="false" customHeight="false" outlineLevel="0" collapsed="false">
      <c r="A679" s="12" t="s">
        <v>656</v>
      </c>
      <c r="B679" s="1" t="n">
        <v>2009</v>
      </c>
      <c r="C679" s="13" t="n">
        <v>242</v>
      </c>
      <c r="D679" s="13"/>
      <c r="E679" s="3" t="s">
        <v>749</v>
      </c>
      <c r="F679" s="13"/>
      <c r="G679" s="13" t="s">
        <v>22</v>
      </c>
      <c r="H679" s="13" t="s">
        <v>60</v>
      </c>
      <c r="I679" s="13" t="s">
        <v>30</v>
      </c>
      <c r="J679" s="13"/>
      <c r="K679" s="13"/>
      <c r="L679" s="9" t="s">
        <v>750</v>
      </c>
      <c r="ALR679" s="0"/>
      <c r="ALS679" s="0"/>
      <c r="ALT679" s="0"/>
      <c r="ALU679" s="0"/>
      <c r="ALV679" s="0"/>
      <c r="ALW679" s="0"/>
      <c r="ALX679" s="0"/>
      <c r="ALY679" s="0"/>
      <c r="ALZ679" s="0"/>
      <c r="AMA679" s="0"/>
      <c r="AMB679" s="0"/>
      <c r="AMC679" s="0"/>
      <c r="AMD679" s="0"/>
      <c r="AME679" s="0"/>
      <c r="AMF679" s="0"/>
      <c r="AMG679" s="0"/>
      <c r="AMH679" s="0"/>
      <c r="AMI679" s="0"/>
      <c r="AMJ679" s="0"/>
    </row>
    <row r="680" s="12" customFormat="true" ht="12.8" hidden="false" customHeight="false" outlineLevel="0" collapsed="false">
      <c r="A680" s="12" t="s">
        <v>656</v>
      </c>
      <c r="B680" s="1" t="n">
        <v>2009</v>
      </c>
      <c r="C680" s="13" t="n">
        <v>243</v>
      </c>
      <c r="D680" s="13"/>
      <c r="E680" s="3" t="s">
        <v>35</v>
      </c>
      <c r="F680" s="13"/>
      <c r="G680" s="13" t="s">
        <v>22</v>
      </c>
      <c r="H680" s="13" t="s">
        <v>18</v>
      </c>
      <c r="I680" s="13" t="s">
        <v>23</v>
      </c>
      <c r="J680" s="13"/>
      <c r="K680" s="13"/>
      <c r="ALR680" s="0"/>
      <c r="ALS680" s="0"/>
      <c r="ALT680" s="0"/>
      <c r="ALU680" s="0"/>
      <c r="ALV680" s="0"/>
      <c r="ALW680" s="0"/>
      <c r="ALX680" s="0"/>
      <c r="ALY680" s="0"/>
      <c r="ALZ680" s="0"/>
      <c r="AMA680" s="0"/>
      <c r="AMB680" s="0"/>
      <c r="AMC680" s="0"/>
      <c r="AMD680" s="0"/>
      <c r="AME680" s="0"/>
      <c r="AMF680" s="0"/>
      <c r="AMG680" s="0"/>
      <c r="AMH680" s="0"/>
      <c r="AMI680" s="0"/>
      <c r="AMJ680" s="0"/>
    </row>
    <row r="681" s="12" customFormat="true" ht="12.8" hidden="false" customHeight="false" outlineLevel="0" collapsed="false">
      <c r="A681" s="12" t="s">
        <v>656</v>
      </c>
      <c r="B681" s="1" t="n">
        <v>2009</v>
      </c>
      <c r="C681" s="13" t="n">
        <v>244</v>
      </c>
      <c r="D681" s="13" t="n">
        <v>1</v>
      </c>
      <c r="E681" s="3" t="s">
        <v>751</v>
      </c>
      <c r="F681" s="13"/>
      <c r="G681" s="13" t="s">
        <v>22</v>
      </c>
      <c r="H681" s="13" t="s">
        <v>18</v>
      </c>
      <c r="I681" s="13" t="s">
        <v>23</v>
      </c>
      <c r="J681" s="13"/>
      <c r="K681" s="13"/>
      <c r="ALR681" s="0"/>
      <c r="ALS681" s="0"/>
      <c r="ALT681" s="0"/>
      <c r="ALU681" s="0"/>
      <c r="ALV681" s="0"/>
      <c r="ALW681" s="0"/>
      <c r="ALX681" s="0"/>
      <c r="ALY681" s="0"/>
      <c r="ALZ681" s="0"/>
      <c r="AMA681" s="0"/>
      <c r="AMB681" s="0"/>
      <c r="AMC681" s="0"/>
      <c r="AMD681" s="0"/>
      <c r="AME681" s="0"/>
      <c r="AMF681" s="0"/>
      <c r="AMG681" s="0"/>
      <c r="AMH681" s="0"/>
      <c r="AMI681" s="0"/>
      <c r="AMJ681" s="0"/>
    </row>
    <row r="682" s="12" customFormat="true" ht="12.8" hidden="false" customHeight="false" outlineLevel="0" collapsed="false">
      <c r="A682" s="12" t="s">
        <v>656</v>
      </c>
      <c r="B682" s="1" t="n">
        <v>2009</v>
      </c>
      <c r="C682" s="13" t="n">
        <v>244</v>
      </c>
      <c r="D682" s="13" t="n">
        <v>2</v>
      </c>
      <c r="E682" s="3" t="s">
        <v>752</v>
      </c>
      <c r="F682" s="13"/>
      <c r="G682" s="13" t="s">
        <v>22</v>
      </c>
      <c r="H682" s="13" t="s">
        <v>18</v>
      </c>
      <c r="I682" s="13" t="s">
        <v>23</v>
      </c>
      <c r="J682" s="13"/>
      <c r="K682" s="13"/>
      <c r="ALR682" s="0"/>
      <c r="ALS682" s="0"/>
      <c r="ALT682" s="0"/>
      <c r="ALU682" s="0"/>
      <c r="ALV682" s="0"/>
      <c r="ALW682" s="0"/>
      <c r="ALX682" s="0"/>
      <c r="ALY682" s="0"/>
      <c r="ALZ682" s="0"/>
      <c r="AMA682" s="0"/>
      <c r="AMB682" s="0"/>
      <c r="AMC682" s="0"/>
      <c r="AMD682" s="0"/>
      <c r="AME682" s="0"/>
      <c r="AMF682" s="0"/>
      <c r="AMG682" s="0"/>
      <c r="AMH682" s="0"/>
      <c r="AMI682" s="0"/>
      <c r="AMJ682" s="0"/>
    </row>
    <row r="683" s="12" customFormat="true" ht="12.8" hidden="false" customHeight="false" outlineLevel="0" collapsed="false">
      <c r="A683" s="12" t="s">
        <v>656</v>
      </c>
      <c r="B683" s="1" t="n">
        <v>2009</v>
      </c>
      <c r="C683" s="13" t="n">
        <v>245</v>
      </c>
      <c r="D683" s="13"/>
      <c r="E683" s="3" t="s">
        <v>741</v>
      </c>
      <c r="F683" s="13"/>
      <c r="G683" s="13" t="s">
        <v>22</v>
      </c>
      <c r="H683" s="13" t="s">
        <v>18</v>
      </c>
      <c r="I683" s="13" t="s">
        <v>23</v>
      </c>
      <c r="J683" s="13"/>
      <c r="K683" s="13"/>
      <c r="ALR683" s="0"/>
      <c r="ALS683" s="0"/>
      <c r="ALT683" s="0"/>
      <c r="ALU683" s="0"/>
      <c r="ALV683" s="0"/>
      <c r="ALW683" s="0"/>
      <c r="ALX683" s="0"/>
      <c r="ALY683" s="0"/>
      <c r="ALZ683" s="0"/>
      <c r="AMA683" s="0"/>
      <c r="AMB683" s="0"/>
      <c r="AMC683" s="0"/>
      <c r="AMD683" s="0"/>
      <c r="AME683" s="0"/>
      <c r="AMF683" s="0"/>
      <c r="AMG683" s="0"/>
      <c r="AMH683" s="0"/>
      <c r="AMI683" s="0"/>
      <c r="AMJ683" s="0"/>
    </row>
    <row r="684" s="12" customFormat="true" ht="12.8" hidden="false" customHeight="false" outlineLevel="0" collapsed="false">
      <c r="A684" s="12" t="s">
        <v>656</v>
      </c>
      <c r="B684" s="1" t="n">
        <v>2009</v>
      </c>
      <c r="C684" s="13" t="n">
        <v>247</v>
      </c>
      <c r="D684" s="13" t="n">
        <v>1</v>
      </c>
      <c r="E684" s="3" t="s">
        <v>753</v>
      </c>
      <c r="F684" s="13" t="n">
        <v>1950</v>
      </c>
      <c r="G684" s="13" t="s">
        <v>13</v>
      </c>
      <c r="H684" s="13" t="s">
        <v>18</v>
      </c>
      <c r="I684" s="13" t="s">
        <v>23</v>
      </c>
      <c r="J684" s="13" t="s">
        <v>26</v>
      </c>
      <c r="K684" s="13"/>
      <c r="ALR684" s="0"/>
      <c r="ALS684" s="0"/>
      <c r="ALT684" s="0"/>
      <c r="ALU684" s="0"/>
      <c r="ALV684" s="0"/>
      <c r="ALW684" s="0"/>
      <c r="ALX684" s="0"/>
      <c r="ALY684" s="0"/>
      <c r="ALZ684" s="0"/>
      <c r="AMA684" s="0"/>
      <c r="AMB684" s="0"/>
      <c r="AMC684" s="0"/>
      <c r="AMD684" s="0"/>
      <c r="AME684" s="0"/>
      <c r="AMF684" s="0"/>
      <c r="AMG684" s="0"/>
      <c r="AMH684" s="0"/>
      <c r="AMI684" s="0"/>
      <c r="AMJ684" s="0"/>
    </row>
    <row r="685" s="12" customFormat="true" ht="12.8" hidden="false" customHeight="false" outlineLevel="0" collapsed="false">
      <c r="A685" s="12" t="s">
        <v>656</v>
      </c>
      <c r="B685" s="1" t="n">
        <v>2009</v>
      </c>
      <c r="C685" s="13" t="n">
        <v>247</v>
      </c>
      <c r="D685" s="13" t="n">
        <v>2</v>
      </c>
      <c r="E685" s="3" t="s">
        <v>754</v>
      </c>
      <c r="F685" s="13" t="n">
        <v>1968</v>
      </c>
      <c r="G685" s="13" t="s">
        <v>13</v>
      </c>
      <c r="H685" s="13" t="s">
        <v>14</v>
      </c>
      <c r="I685" s="13" t="s">
        <v>23</v>
      </c>
      <c r="J685" s="13"/>
      <c r="K685" s="13"/>
      <c r="L685" s="9" t="s">
        <v>755</v>
      </c>
      <c r="ALR685" s="0"/>
      <c r="ALS685" s="0"/>
      <c r="ALT685" s="0"/>
      <c r="ALU685" s="0"/>
      <c r="ALV685" s="0"/>
      <c r="ALW685" s="0"/>
      <c r="ALX685" s="0"/>
      <c r="ALY685" s="0"/>
      <c r="ALZ685" s="0"/>
      <c r="AMA685" s="0"/>
      <c r="AMB685" s="0"/>
      <c r="AMC685" s="0"/>
      <c r="AMD685" s="0"/>
      <c r="AME685" s="0"/>
      <c r="AMF685" s="0"/>
      <c r="AMG685" s="0"/>
      <c r="AMH685" s="0"/>
      <c r="AMI685" s="0"/>
      <c r="AMJ685" s="0"/>
    </row>
    <row r="686" s="12" customFormat="true" ht="12.8" hidden="false" customHeight="false" outlineLevel="0" collapsed="false">
      <c r="A686" s="12" t="s">
        <v>656</v>
      </c>
      <c r="B686" s="1" t="n">
        <v>2009</v>
      </c>
      <c r="C686" s="13" t="n">
        <v>247</v>
      </c>
      <c r="D686" s="13" t="n">
        <v>3</v>
      </c>
      <c r="E686" s="3" t="s">
        <v>756</v>
      </c>
      <c r="F686" s="13" t="n">
        <v>1959</v>
      </c>
      <c r="G686" s="13" t="s">
        <v>13</v>
      </c>
      <c r="H686" s="13" t="s">
        <v>18</v>
      </c>
      <c r="I686" s="13" t="s">
        <v>23</v>
      </c>
      <c r="J686" s="13" t="s">
        <v>26</v>
      </c>
      <c r="K686" s="13"/>
      <c r="L686" s="19" t="s">
        <v>757</v>
      </c>
      <c r="ALR686" s="0"/>
      <c r="ALS686" s="0"/>
      <c r="ALT686" s="0"/>
      <c r="ALU686" s="0"/>
      <c r="ALV686" s="0"/>
      <c r="ALW686" s="0"/>
      <c r="ALX686" s="0"/>
      <c r="ALY686" s="0"/>
      <c r="ALZ686" s="0"/>
      <c r="AMA686" s="0"/>
      <c r="AMB686" s="0"/>
      <c r="AMC686" s="0"/>
      <c r="AMD686" s="0"/>
      <c r="AME686" s="0"/>
      <c r="AMF686" s="0"/>
      <c r="AMG686" s="0"/>
      <c r="AMH686" s="0"/>
      <c r="AMI686" s="0"/>
      <c r="AMJ686" s="0"/>
    </row>
    <row r="687" s="12" customFormat="true" ht="12.8" hidden="false" customHeight="false" outlineLevel="0" collapsed="false">
      <c r="A687" s="12" t="s">
        <v>656</v>
      </c>
      <c r="B687" s="1" t="n">
        <v>2009</v>
      </c>
      <c r="C687" s="13" t="n">
        <v>248</v>
      </c>
      <c r="D687" s="13"/>
      <c r="E687" s="3" t="s">
        <v>758</v>
      </c>
      <c r="F687" s="13" t="n">
        <v>1951</v>
      </c>
      <c r="G687" s="13" t="s">
        <v>13</v>
      </c>
      <c r="H687" s="13" t="s">
        <v>14</v>
      </c>
      <c r="I687" s="13" t="s">
        <v>23</v>
      </c>
      <c r="J687" s="13" t="s">
        <v>26</v>
      </c>
      <c r="K687" s="13"/>
      <c r="L687" s="19" t="s">
        <v>759</v>
      </c>
      <c r="ALR687" s="0"/>
      <c r="ALS687" s="0"/>
      <c r="ALT687" s="0"/>
      <c r="ALU687" s="0"/>
      <c r="ALV687" s="0"/>
      <c r="ALW687" s="0"/>
      <c r="ALX687" s="0"/>
      <c r="ALY687" s="0"/>
      <c r="ALZ687" s="0"/>
      <c r="AMA687" s="0"/>
      <c r="AMB687" s="0"/>
      <c r="AMC687" s="0"/>
      <c r="AMD687" s="0"/>
      <c r="AME687" s="0"/>
      <c r="AMF687" s="0"/>
      <c r="AMG687" s="0"/>
      <c r="AMH687" s="0"/>
      <c r="AMI687" s="0"/>
      <c r="AMJ687" s="0"/>
    </row>
    <row r="688" s="12" customFormat="true" ht="12.8" hidden="false" customHeight="false" outlineLevel="0" collapsed="false">
      <c r="A688" s="12" t="s">
        <v>656</v>
      </c>
      <c r="B688" s="1" t="n">
        <v>2009</v>
      </c>
      <c r="C688" s="13" t="n">
        <v>249</v>
      </c>
      <c r="D688" s="13" t="n">
        <v>1</v>
      </c>
      <c r="E688" s="3" t="s">
        <v>760</v>
      </c>
      <c r="F688" s="13"/>
      <c r="G688" s="13" t="s">
        <v>13</v>
      </c>
      <c r="H688" s="13" t="s">
        <v>18</v>
      </c>
      <c r="I688" s="13" t="s">
        <v>83</v>
      </c>
      <c r="J688" s="13"/>
      <c r="K688" s="13"/>
      <c r="ALR688" s="0"/>
      <c r="ALS688" s="0"/>
      <c r="ALT688" s="0"/>
      <c r="ALU688" s="0"/>
      <c r="ALV688" s="0"/>
      <c r="ALW688" s="0"/>
      <c r="ALX688" s="0"/>
      <c r="ALY688" s="0"/>
      <c r="ALZ688" s="0"/>
      <c r="AMA688" s="0"/>
      <c r="AMB688" s="0"/>
      <c r="AMC688" s="0"/>
      <c r="AMD688" s="0"/>
      <c r="AME688" s="0"/>
      <c r="AMF688" s="0"/>
      <c r="AMG688" s="0"/>
      <c r="AMH688" s="0"/>
      <c r="AMI688" s="0"/>
      <c r="AMJ688" s="0"/>
    </row>
    <row r="689" s="12" customFormat="true" ht="12.8" hidden="false" customHeight="false" outlineLevel="0" collapsed="false">
      <c r="A689" s="12" t="s">
        <v>656</v>
      </c>
      <c r="B689" s="1" t="n">
        <v>2009</v>
      </c>
      <c r="C689" s="13" t="n">
        <v>249</v>
      </c>
      <c r="D689" s="13" t="n">
        <v>2</v>
      </c>
      <c r="E689" s="3" t="s">
        <v>761</v>
      </c>
      <c r="F689" s="13"/>
      <c r="G689" s="13" t="s">
        <v>22</v>
      </c>
      <c r="H689" s="13" t="s">
        <v>18</v>
      </c>
      <c r="I689" s="13" t="s">
        <v>30</v>
      </c>
      <c r="J689" s="13"/>
      <c r="K689" s="13"/>
      <c r="ALR689" s="0"/>
      <c r="ALS689" s="0"/>
      <c r="ALT689" s="0"/>
      <c r="ALU689" s="0"/>
      <c r="ALV689" s="0"/>
      <c r="ALW689" s="0"/>
      <c r="ALX689" s="0"/>
      <c r="ALY689" s="0"/>
      <c r="ALZ689" s="0"/>
      <c r="AMA689" s="0"/>
      <c r="AMB689" s="0"/>
      <c r="AMC689" s="0"/>
      <c r="AMD689" s="0"/>
      <c r="AME689" s="0"/>
      <c r="AMF689" s="0"/>
      <c r="AMG689" s="0"/>
      <c r="AMH689" s="0"/>
      <c r="AMI689" s="0"/>
      <c r="AMJ689" s="0"/>
    </row>
    <row r="690" s="12" customFormat="true" ht="12.8" hidden="false" customHeight="false" outlineLevel="0" collapsed="false">
      <c r="A690" s="12" t="s">
        <v>656</v>
      </c>
      <c r="B690" s="1" t="n">
        <v>2009</v>
      </c>
      <c r="C690" s="13" t="n">
        <v>257</v>
      </c>
      <c r="D690" s="13" t="n">
        <v>1</v>
      </c>
      <c r="E690" s="3" t="s">
        <v>762</v>
      </c>
      <c r="F690" s="13"/>
      <c r="G690" s="13" t="s">
        <v>22</v>
      </c>
      <c r="H690" s="13" t="s">
        <v>18</v>
      </c>
      <c r="I690" s="13" t="s">
        <v>23</v>
      </c>
      <c r="J690" s="13"/>
      <c r="K690" s="13"/>
      <c r="ALR690" s="0"/>
      <c r="ALS690" s="0"/>
      <c r="ALT690" s="0"/>
      <c r="ALU690" s="0"/>
      <c r="ALV690" s="0"/>
      <c r="ALW690" s="0"/>
      <c r="ALX690" s="0"/>
      <c r="ALY690" s="0"/>
      <c r="ALZ690" s="0"/>
      <c r="AMA690" s="0"/>
      <c r="AMB690" s="0"/>
      <c r="AMC690" s="0"/>
      <c r="AMD690" s="0"/>
      <c r="AME690" s="0"/>
      <c r="AMF690" s="0"/>
      <c r="AMG690" s="0"/>
      <c r="AMH690" s="0"/>
      <c r="AMI690" s="0"/>
      <c r="AMJ690" s="0"/>
    </row>
    <row r="691" s="12" customFormat="true" ht="12.8" hidden="false" customHeight="false" outlineLevel="0" collapsed="false">
      <c r="A691" s="12" t="s">
        <v>656</v>
      </c>
      <c r="B691" s="1" t="n">
        <v>2009</v>
      </c>
      <c r="C691" s="13" t="n">
        <v>257</v>
      </c>
      <c r="D691" s="13" t="n">
        <v>2</v>
      </c>
      <c r="E691" s="3" t="s">
        <v>763</v>
      </c>
      <c r="F691" s="13"/>
      <c r="G691" s="13" t="s">
        <v>22</v>
      </c>
      <c r="H691" s="13" t="s">
        <v>18</v>
      </c>
      <c r="I691" s="13" t="s">
        <v>23</v>
      </c>
      <c r="J691" s="13"/>
      <c r="K691" s="13"/>
      <c r="ALR691" s="0"/>
      <c r="ALS691" s="0"/>
      <c r="ALT691" s="0"/>
      <c r="ALU691" s="0"/>
      <c r="ALV691" s="0"/>
      <c r="ALW691" s="0"/>
      <c r="ALX691" s="0"/>
      <c r="ALY691" s="0"/>
      <c r="ALZ691" s="0"/>
      <c r="AMA691" s="0"/>
      <c r="AMB691" s="0"/>
      <c r="AMC691" s="0"/>
      <c r="AMD691" s="0"/>
      <c r="AME691" s="0"/>
      <c r="AMF691" s="0"/>
      <c r="AMG691" s="0"/>
      <c r="AMH691" s="0"/>
      <c r="AMI691" s="0"/>
      <c r="AMJ691" s="0"/>
    </row>
    <row r="692" s="12" customFormat="true" ht="12.8" hidden="false" customHeight="false" outlineLevel="0" collapsed="false">
      <c r="A692" s="12" t="s">
        <v>656</v>
      </c>
      <c r="B692" s="1" t="n">
        <v>2009</v>
      </c>
      <c r="C692" s="13" t="n">
        <v>261</v>
      </c>
      <c r="D692" s="13"/>
      <c r="E692" s="3" t="s">
        <v>657</v>
      </c>
      <c r="F692" s="13"/>
      <c r="G692" s="13" t="s">
        <v>22</v>
      </c>
      <c r="H692" s="13" t="s">
        <v>18</v>
      </c>
      <c r="I692" s="13" t="s">
        <v>23</v>
      </c>
      <c r="J692" s="13"/>
      <c r="K692" s="13"/>
      <c r="ALR692" s="0"/>
      <c r="ALS692" s="0"/>
      <c r="ALT692" s="0"/>
      <c r="ALU692" s="0"/>
      <c r="ALV692" s="0"/>
      <c r="ALW692" s="0"/>
      <c r="ALX692" s="0"/>
      <c r="ALY692" s="0"/>
      <c r="ALZ692" s="0"/>
      <c r="AMA692" s="0"/>
      <c r="AMB692" s="0"/>
      <c r="AMC692" s="0"/>
      <c r="AMD692" s="0"/>
      <c r="AME692" s="0"/>
      <c r="AMF692" s="0"/>
      <c r="AMG692" s="0"/>
      <c r="AMH692" s="0"/>
      <c r="AMI692" s="0"/>
      <c r="AMJ692" s="0"/>
    </row>
    <row r="693" s="12" customFormat="true" ht="12.8" hidden="false" customHeight="false" outlineLevel="0" collapsed="false">
      <c r="A693" s="12" t="s">
        <v>656</v>
      </c>
      <c r="B693" s="1" t="n">
        <v>2009</v>
      </c>
      <c r="C693" s="13" t="n">
        <v>271</v>
      </c>
      <c r="D693" s="13"/>
      <c r="E693" s="3" t="s">
        <v>764</v>
      </c>
      <c r="F693" s="13" t="n">
        <v>1957</v>
      </c>
      <c r="G693" s="13" t="s">
        <v>13</v>
      </c>
      <c r="H693" s="13" t="s">
        <v>14</v>
      </c>
      <c r="I693" s="13" t="s">
        <v>23</v>
      </c>
      <c r="J693" s="13"/>
      <c r="K693" s="13"/>
      <c r="L693" s="19" t="s">
        <v>765</v>
      </c>
      <c r="ALR693" s="0"/>
      <c r="ALS693" s="0"/>
      <c r="ALT693" s="0"/>
      <c r="ALU693" s="0"/>
      <c r="ALV693" s="0"/>
      <c r="ALW693" s="0"/>
      <c r="ALX693" s="0"/>
      <c r="ALY693" s="0"/>
      <c r="ALZ693" s="0"/>
      <c r="AMA693" s="0"/>
      <c r="AMB693" s="0"/>
      <c r="AMC693" s="0"/>
      <c r="AMD693" s="0"/>
      <c r="AME693" s="0"/>
      <c r="AMF693" s="0"/>
      <c r="AMG693" s="0"/>
      <c r="AMH693" s="0"/>
      <c r="AMI693" s="0"/>
      <c r="AMJ693" s="0"/>
    </row>
    <row r="694" s="12" customFormat="true" ht="12.8" hidden="false" customHeight="false" outlineLevel="0" collapsed="false">
      <c r="A694" s="12" t="s">
        <v>656</v>
      </c>
      <c r="B694" s="1" t="n">
        <v>2009</v>
      </c>
      <c r="C694" s="13" t="n">
        <v>276</v>
      </c>
      <c r="D694" s="13"/>
      <c r="E694" s="3" t="s">
        <v>766</v>
      </c>
      <c r="F694" s="13"/>
      <c r="G694" s="13" t="s">
        <v>25</v>
      </c>
      <c r="H694" s="13" t="s">
        <v>18</v>
      </c>
      <c r="I694" s="13" t="s">
        <v>25</v>
      </c>
      <c r="J694" s="13"/>
      <c r="K694" s="13"/>
      <c r="ALR694" s="0"/>
      <c r="ALS694" s="0"/>
      <c r="ALT694" s="0"/>
      <c r="ALU694" s="0"/>
      <c r="ALV694" s="0"/>
      <c r="ALW694" s="0"/>
      <c r="ALX694" s="0"/>
      <c r="ALY694" s="0"/>
      <c r="ALZ694" s="0"/>
      <c r="AMA694" s="0"/>
      <c r="AMB694" s="0"/>
      <c r="AMC694" s="0"/>
      <c r="AMD694" s="0"/>
      <c r="AME694" s="0"/>
      <c r="AMF694" s="0"/>
      <c r="AMG694" s="0"/>
      <c r="AMH694" s="0"/>
      <c r="AMI694" s="0"/>
      <c r="AMJ694" s="0"/>
    </row>
    <row r="695" s="12" customFormat="true" ht="12.8" hidden="false" customHeight="false" outlineLevel="0" collapsed="false">
      <c r="A695" s="12" t="s">
        <v>656</v>
      </c>
      <c r="B695" s="1" t="n">
        <v>2009</v>
      </c>
      <c r="C695" s="13" t="n">
        <v>277</v>
      </c>
      <c r="D695" s="13"/>
      <c r="E695" s="3" t="s">
        <v>767</v>
      </c>
      <c r="F695" s="13"/>
      <c r="G695" s="13" t="s">
        <v>22</v>
      </c>
      <c r="H695" s="13" t="s">
        <v>14</v>
      </c>
      <c r="I695" s="13" t="s">
        <v>23</v>
      </c>
      <c r="J695" s="13"/>
      <c r="K695" s="13"/>
      <c r="L695" s="19" t="s">
        <v>768</v>
      </c>
      <c r="ALR695" s="0"/>
      <c r="ALS695" s="0"/>
      <c r="ALT695" s="0"/>
      <c r="ALU695" s="0"/>
      <c r="ALV695" s="0"/>
      <c r="ALW695" s="0"/>
      <c r="ALX695" s="0"/>
      <c r="ALY695" s="0"/>
      <c r="ALZ695" s="0"/>
      <c r="AMA695" s="0"/>
      <c r="AMB695" s="0"/>
      <c r="AMC695" s="0"/>
      <c r="AMD695" s="0"/>
      <c r="AME695" s="0"/>
      <c r="AMF695" s="0"/>
      <c r="AMG695" s="0"/>
      <c r="AMH695" s="0"/>
      <c r="AMI695" s="0"/>
      <c r="AMJ695" s="0"/>
    </row>
    <row r="696" s="12" customFormat="true" ht="12.8" hidden="false" customHeight="false" outlineLevel="0" collapsed="false">
      <c r="A696" s="12" t="s">
        <v>656</v>
      </c>
      <c r="B696" s="1" t="n">
        <v>2009</v>
      </c>
      <c r="C696" s="13" t="n">
        <v>278</v>
      </c>
      <c r="D696" s="13"/>
      <c r="E696" s="3" t="s">
        <v>769</v>
      </c>
      <c r="F696" s="13" t="n">
        <v>1953</v>
      </c>
      <c r="G696" s="13" t="s">
        <v>13</v>
      </c>
      <c r="H696" s="13" t="s">
        <v>18</v>
      </c>
      <c r="I696" s="13" t="s">
        <v>23</v>
      </c>
      <c r="J696" s="13"/>
      <c r="K696" s="13"/>
      <c r="ALR696" s="0"/>
      <c r="ALS696" s="0"/>
      <c r="ALT696" s="0"/>
      <c r="ALU696" s="0"/>
      <c r="ALV696" s="0"/>
      <c r="ALW696" s="0"/>
      <c r="ALX696" s="0"/>
      <c r="ALY696" s="0"/>
      <c r="ALZ696" s="0"/>
      <c r="AMA696" s="0"/>
      <c r="AMB696" s="0"/>
      <c r="AMC696" s="0"/>
      <c r="AMD696" s="0"/>
      <c r="AME696" s="0"/>
      <c r="AMF696" s="0"/>
      <c r="AMG696" s="0"/>
      <c r="AMH696" s="0"/>
      <c r="AMI696" s="0"/>
      <c r="AMJ696" s="0"/>
    </row>
    <row r="697" s="12" customFormat="true" ht="12.8" hidden="false" customHeight="false" outlineLevel="0" collapsed="false">
      <c r="A697" s="12" t="s">
        <v>656</v>
      </c>
      <c r="B697" s="1" t="n">
        <v>2009</v>
      </c>
      <c r="C697" s="13" t="n">
        <v>289</v>
      </c>
      <c r="D697" s="13"/>
      <c r="E697" s="3" t="s">
        <v>770</v>
      </c>
      <c r="F697" s="13"/>
      <c r="G697" s="13" t="s">
        <v>22</v>
      </c>
      <c r="H697" s="13" t="s">
        <v>18</v>
      </c>
      <c r="I697" s="13" t="s">
        <v>23</v>
      </c>
      <c r="J697" s="13"/>
      <c r="K697" s="13"/>
      <c r="ALR697" s="0"/>
      <c r="ALS697" s="0"/>
      <c r="ALT697" s="0"/>
      <c r="ALU697" s="0"/>
      <c r="ALV697" s="0"/>
      <c r="ALW697" s="0"/>
      <c r="ALX697" s="0"/>
      <c r="ALY697" s="0"/>
      <c r="ALZ697" s="0"/>
      <c r="AMA697" s="0"/>
      <c r="AMB697" s="0"/>
      <c r="AMC697" s="0"/>
      <c r="AMD697" s="0"/>
      <c r="AME697" s="0"/>
      <c r="AMF697" s="0"/>
      <c r="AMG697" s="0"/>
      <c r="AMH697" s="0"/>
      <c r="AMI697" s="0"/>
      <c r="AMJ697" s="0"/>
    </row>
    <row r="698" s="12" customFormat="true" ht="12.8" hidden="false" customHeight="false" outlineLevel="0" collapsed="false">
      <c r="A698" s="12" t="s">
        <v>656</v>
      </c>
      <c r="B698" s="1" t="n">
        <v>2009</v>
      </c>
      <c r="C698" s="13" t="n">
        <v>298</v>
      </c>
      <c r="D698" s="13"/>
      <c r="E698" s="3" t="s">
        <v>771</v>
      </c>
      <c r="F698" s="13"/>
      <c r="G698" s="13" t="s">
        <v>22</v>
      </c>
      <c r="H698" s="13" t="s">
        <v>18</v>
      </c>
      <c r="I698" s="13" t="s">
        <v>30</v>
      </c>
      <c r="J698" s="13"/>
      <c r="K698" s="13"/>
      <c r="ALR698" s="0"/>
      <c r="ALS698" s="0"/>
      <c r="ALT698" s="0"/>
      <c r="ALU698" s="0"/>
      <c r="ALV698" s="0"/>
      <c r="ALW698" s="0"/>
      <c r="ALX698" s="0"/>
      <c r="ALY698" s="0"/>
      <c r="ALZ698" s="0"/>
      <c r="AMA698" s="0"/>
      <c r="AMB698" s="0"/>
      <c r="AMC698" s="0"/>
      <c r="AMD698" s="0"/>
      <c r="AME698" s="0"/>
      <c r="AMF698" s="0"/>
      <c r="AMG698" s="0"/>
      <c r="AMH698" s="0"/>
      <c r="AMI698" s="0"/>
      <c r="AMJ698" s="0"/>
    </row>
    <row r="699" s="12" customFormat="true" ht="12.8" hidden="false" customHeight="false" outlineLevel="0" collapsed="false">
      <c r="A699" s="12" t="s">
        <v>656</v>
      </c>
      <c r="B699" s="1" t="n">
        <v>2009</v>
      </c>
      <c r="C699" s="13" t="n">
        <v>299</v>
      </c>
      <c r="D699" s="13"/>
      <c r="E699" s="3" t="s">
        <v>772</v>
      </c>
      <c r="F699" s="13" t="n">
        <v>1967</v>
      </c>
      <c r="G699" s="13" t="s">
        <v>13</v>
      </c>
      <c r="H699" s="13" t="s">
        <v>18</v>
      </c>
      <c r="I699" s="13" t="s">
        <v>23</v>
      </c>
      <c r="J699" s="13"/>
      <c r="K699" s="13"/>
      <c r="ALR699" s="0"/>
      <c r="ALS699" s="0"/>
      <c r="ALT699" s="0"/>
      <c r="ALU699" s="0"/>
      <c r="ALV699" s="0"/>
      <c r="ALW699" s="0"/>
      <c r="ALX699" s="0"/>
      <c r="ALY699" s="0"/>
      <c r="ALZ699" s="0"/>
      <c r="AMA699" s="0"/>
      <c r="AMB699" s="0"/>
      <c r="AMC699" s="0"/>
      <c r="AMD699" s="0"/>
      <c r="AME699" s="0"/>
      <c r="AMF699" s="0"/>
      <c r="AMG699" s="0"/>
      <c r="AMH699" s="0"/>
      <c r="AMI699" s="0"/>
      <c r="AMJ699" s="0"/>
    </row>
    <row r="700" s="12" customFormat="true" ht="12.8" hidden="false" customHeight="false" outlineLevel="0" collapsed="false">
      <c r="A700" s="12" t="s">
        <v>656</v>
      </c>
      <c r="B700" s="1" t="n">
        <v>2009</v>
      </c>
      <c r="C700" s="13" t="n">
        <v>300</v>
      </c>
      <c r="D700" s="13"/>
      <c r="E700" s="3" t="s">
        <v>773</v>
      </c>
      <c r="F700" s="13" t="n">
        <v>1958</v>
      </c>
      <c r="G700" s="13" t="s">
        <v>13</v>
      </c>
      <c r="H700" s="13" t="s">
        <v>14</v>
      </c>
      <c r="I700" s="13" t="s">
        <v>23</v>
      </c>
      <c r="J700" s="13"/>
      <c r="K700" s="13"/>
      <c r="L700" s="9" t="s">
        <v>774</v>
      </c>
      <c r="ALR700" s="0"/>
      <c r="ALS700" s="0"/>
      <c r="ALT700" s="0"/>
      <c r="ALU700" s="0"/>
      <c r="ALV700" s="0"/>
      <c r="ALW700" s="0"/>
      <c r="ALX700" s="0"/>
      <c r="ALY700" s="0"/>
      <c r="ALZ700" s="0"/>
      <c r="AMA700" s="0"/>
      <c r="AMB700" s="0"/>
      <c r="AMC700" s="0"/>
      <c r="AMD700" s="0"/>
      <c r="AME700" s="0"/>
      <c r="AMF700" s="0"/>
      <c r="AMG700" s="0"/>
      <c r="AMH700" s="0"/>
      <c r="AMI700" s="0"/>
      <c r="AMJ700" s="0"/>
    </row>
    <row r="701" s="12" customFormat="true" ht="12.8" hidden="false" customHeight="false" outlineLevel="0" collapsed="false">
      <c r="A701" s="12" t="s">
        <v>656</v>
      </c>
      <c r="B701" s="1" t="n">
        <v>2009</v>
      </c>
      <c r="C701" s="13" t="n">
        <v>304</v>
      </c>
      <c r="D701" s="13"/>
      <c r="E701" s="3" t="s">
        <v>775</v>
      </c>
      <c r="F701" s="13" t="n">
        <v>1956</v>
      </c>
      <c r="G701" s="13" t="s">
        <v>13</v>
      </c>
      <c r="H701" s="13" t="s">
        <v>14</v>
      </c>
      <c r="I701" s="13" t="s">
        <v>23</v>
      </c>
      <c r="J701" s="13"/>
      <c r="K701" s="13"/>
      <c r="ALR701" s="0"/>
      <c r="ALS701" s="0"/>
      <c r="ALT701" s="0"/>
      <c r="ALU701" s="0"/>
      <c r="ALV701" s="0"/>
      <c r="ALW701" s="0"/>
      <c r="ALX701" s="0"/>
      <c r="ALY701" s="0"/>
      <c r="ALZ701" s="0"/>
      <c r="AMA701" s="0"/>
      <c r="AMB701" s="0"/>
      <c r="AMC701" s="0"/>
      <c r="AMD701" s="0"/>
      <c r="AME701" s="0"/>
      <c r="AMF701" s="0"/>
      <c r="AMG701" s="0"/>
      <c r="AMH701" s="0"/>
      <c r="AMI701" s="0"/>
      <c r="AMJ701" s="0"/>
    </row>
    <row r="702" s="12" customFormat="true" ht="12.8" hidden="false" customHeight="false" outlineLevel="0" collapsed="false">
      <c r="A702" s="12" t="s">
        <v>656</v>
      </c>
      <c r="B702" s="1" t="n">
        <v>2009</v>
      </c>
      <c r="C702" s="13" t="n">
        <v>318</v>
      </c>
      <c r="D702" s="13"/>
      <c r="E702" s="3" t="s">
        <v>776</v>
      </c>
      <c r="F702" s="13" t="n">
        <v>1969</v>
      </c>
      <c r="G702" s="13" t="s">
        <v>13</v>
      </c>
      <c r="H702" s="13" t="s">
        <v>18</v>
      </c>
      <c r="I702" s="13" t="s">
        <v>23</v>
      </c>
      <c r="J702" s="13"/>
      <c r="K702" s="13"/>
      <c r="ALR702" s="0"/>
      <c r="ALS702" s="0"/>
      <c r="ALT702" s="0"/>
      <c r="ALU702" s="0"/>
      <c r="ALV702" s="0"/>
      <c r="ALW702" s="0"/>
      <c r="ALX702" s="0"/>
      <c r="ALY702" s="0"/>
      <c r="ALZ702" s="0"/>
      <c r="AMA702" s="0"/>
      <c r="AMB702" s="0"/>
      <c r="AMC702" s="0"/>
      <c r="AMD702" s="0"/>
      <c r="AME702" s="0"/>
      <c r="AMF702" s="0"/>
      <c r="AMG702" s="0"/>
      <c r="AMH702" s="0"/>
      <c r="AMI702" s="0"/>
      <c r="AMJ702" s="0"/>
    </row>
    <row r="703" s="12" customFormat="true" ht="12.8" hidden="false" customHeight="false" outlineLevel="0" collapsed="false">
      <c r="A703" s="12" t="s">
        <v>656</v>
      </c>
      <c r="B703" s="1" t="n">
        <v>2009</v>
      </c>
      <c r="C703" s="13" t="n">
        <v>330</v>
      </c>
      <c r="D703" s="13"/>
      <c r="E703" s="3" t="s">
        <v>777</v>
      </c>
      <c r="F703" s="13" t="n">
        <v>1965</v>
      </c>
      <c r="G703" s="13" t="s">
        <v>13</v>
      </c>
      <c r="H703" s="13" t="s">
        <v>18</v>
      </c>
      <c r="I703" s="13" t="s">
        <v>23</v>
      </c>
      <c r="J703" s="13"/>
      <c r="K703" s="13"/>
      <c r="ALR703" s="0"/>
      <c r="ALS703" s="0"/>
      <c r="ALT703" s="0"/>
      <c r="ALU703" s="0"/>
      <c r="ALV703" s="0"/>
      <c r="ALW703" s="0"/>
      <c r="ALX703" s="0"/>
      <c r="ALY703" s="0"/>
      <c r="ALZ703" s="0"/>
      <c r="AMA703" s="0"/>
      <c r="AMB703" s="0"/>
      <c r="AMC703" s="0"/>
      <c r="AMD703" s="0"/>
      <c r="AME703" s="0"/>
      <c r="AMF703" s="0"/>
      <c r="AMG703" s="0"/>
      <c r="AMH703" s="0"/>
      <c r="AMI703" s="0"/>
      <c r="AMJ703" s="0"/>
    </row>
    <row r="704" s="12" customFormat="true" ht="12.8" hidden="false" customHeight="false" outlineLevel="0" collapsed="false">
      <c r="A704" s="12" t="s">
        <v>656</v>
      </c>
      <c r="B704" s="1" t="n">
        <v>2009</v>
      </c>
      <c r="C704" s="13" t="n">
        <v>331</v>
      </c>
      <c r="D704" s="13"/>
      <c r="E704" s="3" t="s">
        <v>778</v>
      </c>
      <c r="F704" s="13"/>
      <c r="G704" s="13" t="s">
        <v>22</v>
      </c>
      <c r="H704" s="13" t="s">
        <v>18</v>
      </c>
      <c r="I704" s="13" t="s">
        <v>23</v>
      </c>
      <c r="J704" s="13"/>
      <c r="K704" s="13"/>
      <c r="ALR704" s="0"/>
      <c r="ALS704" s="0"/>
      <c r="ALT704" s="0"/>
      <c r="ALU704" s="0"/>
      <c r="ALV704" s="0"/>
      <c r="ALW704" s="0"/>
      <c r="ALX704" s="0"/>
      <c r="ALY704" s="0"/>
      <c r="ALZ704" s="0"/>
      <c r="AMA704" s="0"/>
      <c r="AMB704" s="0"/>
      <c r="AMC704" s="0"/>
      <c r="AMD704" s="0"/>
      <c r="AME704" s="0"/>
      <c r="AMF704" s="0"/>
      <c r="AMG704" s="0"/>
      <c r="AMH704" s="0"/>
      <c r="AMI704" s="0"/>
      <c r="AMJ704" s="0"/>
    </row>
    <row r="705" s="12" customFormat="true" ht="12.8" hidden="false" customHeight="false" outlineLevel="0" collapsed="false">
      <c r="A705" s="12" t="s">
        <v>656</v>
      </c>
      <c r="B705" s="1" t="n">
        <v>2009</v>
      </c>
      <c r="C705" s="13" t="n">
        <v>332</v>
      </c>
      <c r="D705" s="13"/>
      <c r="E705" s="3" t="s">
        <v>779</v>
      </c>
      <c r="F705" s="13" t="n">
        <v>1968</v>
      </c>
      <c r="G705" s="13" t="s">
        <v>13</v>
      </c>
      <c r="H705" s="13" t="s">
        <v>18</v>
      </c>
      <c r="I705" s="13" t="s">
        <v>23</v>
      </c>
      <c r="J705" s="13"/>
      <c r="K705" s="13"/>
      <c r="ALR705" s="0"/>
      <c r="ALS705" s="0"/>
      <c r="ALT705" s="0"/>
      <c r="ALU705" s="0"/>
      <c r="ALV705" s="0"/>
      <c r="ALW705" s="0"/>
      <c r="ALX705" s="0"/>
      <c r="ALY705" s="0"/>
      <c r="ALZ705" s="0"/>
      <c r="AMA705" s="0"/>
      <c r="AMB705" s="0"/>
      <c r="AMC705" s="0"/>
      <c r="AMD705" s="0"/>
      <c r="AME705" s="0"/>
      <c r="AMF705" s="0"/>
      <c r="AMG705" s="0"/>
      <c r="AMH705" s="0"/>
      <c r="AMI705" s="0"/>
      <c r="AMJ705" s="0"/>
    </row>
    <row r="706" s="12" customFormat="true" ht="12.8" hidden="false" customHeight="false" outlineLevel="0" collapsed="false">
      <c r="A706" s="12" t="s">
        <v>656</v>
      </c>
      <c r="B706" s="1" t="n">
        <v>2009</v>
      </c>
      <c r="C706" s="13" t="n">
        <v>337</v>
      </c>
      <c r="D706" s="13"/>
      <c r="E706" s="3" t="s">
        <v>780</v>
      </c>
      <c r="F706" s="13"/>
      <c r="G706" s="13" t="s">
        <v>22</v>
      </c>
      <c r="H706" s="13" t="s">
        <v>18</v>
      </c>
      <c r="I706" s="13" t="s">
        <v>23</v>
      </c>
      <c r="J706" s="13"/>
      <c r="K706" s="13"/>
      <c r="ALR706" s="0"/>
      <c r="ALS706" s="0"/>
      <c r="ALT706" s="0"/>
      <c r="ALU706" s="0"/>
      <c r="ALV706" s="0"/>
      <c r="ALW706" s="0"/>
      <c r="ALX706" s="0"/>
      <c r="ALY706" s="0"/>
      <c r="ALZ706" s="0"/>
      <c r="AMA706" s="0"/>
      <c r="AMB706" s="0"/>
      <c r="AMC706" s="0"/>
      <c r="AMD706" s="0"/>
      <c r="AME706" s="0"/>
      <c r="AMF706" s="0"/>
      <c r="AMG706" s="0"/>
      <c r="AMH706" s="0"/>
      <c r="AMI706" s="0"/>
      <c r="AMJ706" s="0"/>
    </row>
    <row r="707" s="12" customFormat="true" ht="12.8" hidden="false" customHeight="false" outlineLevel="0" collapsed="false">
      <c r="A707" s="12" t="s">
        <v>656</v>
      </c>
      <c r="B707" s="1" t="n">
        <v>2009</v>
      </c>
      <c r="C707" s="13" t="n">
        <v>338</v>
      </c>
      <c r="D707" s="13"/>
      <c r="E707" s="3" t="s">
        <v>781</v>
      </c>
      <c r="F707" s="13"/>
      <c r="G707" s="13" t="s">
        <v>22</v>
      </c>
      <c r="H707" s="13" t="s">
        <v>18</v>
      </c>
      <c r="I707" s="13" t="s">
        <v>23</v>
      </c>
      <c r="J707" s="13"/>
      <c r="K707" s="13"/>
      <c r="ALR707" s="0"/>
      <c r="ALS707" s="0"/>
      <c r="ALT707" s="0"/>
      <c r="ALU707" s="0"/>
      <c r="ALV707" s="0"/>
      <c r="ALW707" s="0"/>
      <c r="ALX707" s="0"/>
      <c r="ALY707" s="0"/>
      <c r="ALZ707" s="0"/>
      <c r="AMA707" s="0"/>
      <c r="AMB707" s="0"/>
      <c r="AMC707" s="0"/>
      <c r="AMD707" s="0"/>
      <c r="AME707" s="0"/>
      <c r="AMF707" s="0"/>
      <c r="AMG707" s="0"/>
      <c r="AMH707" s="0"/>
      <c r="AMI707" s="0"/>
      <c r="AMJ707" s="0"/>
    </row>
    <row r="708" s="12" customFormat="true" ht="12.8" hidden="false" customHeight="false" outlineLevel="0" collapsed="false">
      <c r="A708" s="12" t="s">
        <v>656</v>
      </c>
      <c r="B708" s="1" t="n">
        <v>2009</v>
      </c>
      <c r="C708" s="13" t="n">
        <v>356</v>
      </c>
      <c r="D708" s="13"/>
      <c r="E708" s="3" t="s">
        <v>782</v>
      </c>
      <c r="F708" s="13" t="n">
        <v>1969</v>
      </c>
      <c r="G708" s="13" t="s">
        <v>13</v>
      </c>
      <c r="H708" s="13" t="s">
        <v>18</v>
      </c>
      <c r="I708" s="13" t="s">
        <v>23</v>
      </c>
      <c r="J708" s="13"/>
      <c r="K708" s="13"/>
      <c r="ALR708" s="0"/>
      <c r="ALS708" s="0"/>
      <c r="ALT708" s="0"/>
      <c r="ALU708" s="0"/>
      <c r="ALV708" s="0"/>
      <c r="ALW708" s="0"/>
      <c r="ALX708" s="0"/>
      <c r="ALY708" s="0"/>
      <c r="ALZ708" s="0"/>
      <c r="AMA708" s="0"/>
      <c r="AMB708" s="0"/>
      <c r="AMC708" s="0"/>
      <c r="AMD708" s="0"/>
      <c r="AME708" s="0"/>
      <c r="AMF708" s="0"/>
      <c r="AMG708" s="0"/>
      <c r="AMH708" s="0"/>
      <c r="AMI708" s="0"/>
      <c r="AMJ708" s="0"/>
    </row>
    <row r="709" s="12" customFormat="true" ht="12.8" hidden="false" customHeight="false" outlineLevel="0" collapsed="false">
      <c r="A709" s="12" t="s">
        <v>656</v>
      </c>
      <c r="B709" s="1" t="n">
        <v>2009</v>
      </c>
      <c r="C709" s="13" t="n">
        <v>360</v>
      </c>
      <c r="D709" s="13"/>
      <c r="E709" s="3" t="s">
        <v>783</v>
      </c>
      <c r="F709" s="13" t="n">
        <v>1938</v>
      </c>
      <c r="G709" s="13" t="s">
        <v>13</v>
      </c>
      <c r="H709" s="13" t="s">
        <v>18</v>
      </c>
      <c r="I709" s="13" t="s">
        <v>23</v>
      </c>
      <c r="J709" s="13" t="s">
        <v>26</v>
      </c>
      <c r="K709" s="13"/>
      <c r="ALR709" s="0"/>
      <c r="ALS709" s="0"/>
      <c r="ALT709" s="0"/>
      <c r="ALU709" s="0"/>
      <c r="ALV709" s="0"/>
      <c r="ALW709" s="0"/>
      <c r="ALX709" s="0"/>
      <c r="ALY709" s="0"/>
      <c r="ALZ709" s="0"/>
      <c r="AMA709" s="0"/>
      <c r="AMB709" s="0"/>
      <c r="AMC709" s="0"/>
      <c r="AMD709" s="0"/>
      <c r="AME709" s="0"/>
      <c r="AMF709" s="0"/>
      <c r="AMG709" s="0"/>
      <c r="AMH709" s="0"/>
      <c r="AMI709" s="0"/>
      <c r="AMJ709" s="0"/>
    </row>
    <row r="710" s="12" customFormat="true" ht="12.8" hidden="false" customHeight="false" outlineLevel="0" collapsed="false">
      <c r="A710" s="12" t="s">
        <v>656</v>
      </c>
      <c r="B710" s="1" t="n">
        <v>2009</v>
      </c>
      <c r="C710" s="13" t="n">
        <v>363</v>
      </c>
      <c r="D710" s="13"/>
      <c r="E710" s="3" t="s">
        <v>784</v>
      </c>
      <c r="G710" s="13" t="s">
        <v>22</v>
      </c>
      <c r="H710" s="13" t="s">
        <v>18</v>
      </c>
      <c r="I710" s="13" t="s">
        <v>23</v>
      </c>
      <c r="J710" s="13" t="s">
        <v>13</v>
      </c>
      <c r="K710" s="13"/>
      <c r="ALR710" s="0"/>
      <c r="ALS710" s="0"/>
      <c r="ALT710" s="0"/>
      <c r="ALU710" s="0"/>
      <c r="ALV710" s="0"/>
      <c r="ALW710" s="0"/>
      <c r="ALX710" s="0"/>
      <c r="ALY710" s="0"/>
      <c r="ALZ710" s="0"/>
      <c r="AMA710" s="0"/>
      <c r="AMB710" s="0"/>
      <c r="AMC710" s="0"/>
      <c r="AMD710" s="0"/>
      <c r="AME710" s="0"/>
      <c r="AMF710" s="0"/>
      <c r="AMG710" s="0"/>
      <c r="AMH710" s="0"/>
      <c r="AMI710" s="0"/>
      <c r="AMJ710" s="0"/>
    </row>
    <row r="711" s="12" customFormat="true" ht="12.8" hidden="false" customHeight="false" outlineLevel="0" collapsed="false">
      <c r="A711" s="12" t="s">
        <v>656</v>
      </c>
      <c r="B711" s="1" t="n">
        <v>2009</v>
      </c>
      <c r="C711" s="13" t="n">
        <v>364</v>
      </c>
      <c r="D711" s="13"/>
      <c r="E711" s="3" t="s">
        <v>785</v>
      </c>
      <c r="F711" s="13" t="n">
        <v>1965</v>
      </c>
      <c r="G711" s="13" t="s">
        <v>13</v>
      </c>
      <c r="H711" s="13" t="s">
        <v>18</v>
      </c>
      <c r="I711" s="13" t="s">
        <v>23</v>
      </c>
      <c r="J711" s="13" t="s">
        <v>13</v>
      </c>
      <c r="K711" s="13"/>
      <c r="ALR711" s="0"/>
      <c r="ALS711" s="0"/>
      <c r="ALT711" s="0"/>
      <c r="ALU711" s="0"/>
      <c r="ALV711" s="0"/>
      <c r="ALW711" s="0"/>
      <c r="ALX711" s="0"/>
      <c r="ALY711" s="0"/>
      <c r="ALZ711" s="0"/>
      <c r="AMA711" s="0"/>
      <c r="AMB711" s="0"/>
      <c r="AMC711" s="0"/>
      <c r="AMD711" s="0"/>
      <c r="AME711" s="0"/>
      <c r="AMF711" s="0"/>
      <c r="AMG711" s="0"/>
      <c r="AMH711" s="0"/>
      <c r="AMI711" s="0"/>
      <c r="AMJ711" s="0"/>
    </row>
    <row r="712" s="12" customFormat="true" ht="12.8" hidden="false" customHeight="false" outlineLevel="0" collapsed="false">
      <c r="A712" s="12" t="s">
        <v>656</v>
      </c>
      <c r="B712" s="1" t="n">
        <v>2009</v>
      </c>
      <c r="C712" s="13" t="n">
        <v>365</v>
      </c>
      <c r="D712" s="13"/>
      <c r="E712" s="3" t="s">
        <v>786</v>
      </c>
      <c r="F712" s="13" t="n">
        <v>1940</v>
      </c>
      <c r="G712" s="13" t="s">
        <v>13</v>
      </c>
      <c r="H712" s="13" t="s">
        <v>18</v>
      </c>
      <c r="I712" s="13" t="s">
        <v>23</v>
      </c>
      <c r="J712" s="13"/>
      <c r="K712" s="13"/>
      <c r="ALR712" s="0"/>
      <c r="ALS712" s="0"/>
      <c r="ALT712" s="0"/>
      <c r="ALU712" s="0"/>
      <c r="ALV712" s="0"/>
      <c r="ALW712" s="0"/>
      <c r="ALX712" s="0"/>
      <c r="ALY712" s="0"/>
      <c r="ALZ712" s="0"/>
      <c r="AMA712" s="0"/>
      <c r="AMB712" s="0"/>
      <c r="AMC712" s="0"/>
      <c r="AMD712" s="0"/>
      <c r="AME712" s="0"/>
      <c r="AMF712" s="0"/>
      <c r="AMG712" s="0"/>
      <c r="AMH712" s="0"/>
      <c r="AMI712" s="0"/>
      <c r="AMJ712" s="0"/>
    </row>
    <row r="713" s="12" customFormat="true" ht="12.8" hidden="false" customHeight="false" outlineLevel="0" collapsed="false">
      <c r="A713" s="12" t="s">
        <v>656</v>
      </c>
      <c r="B713" s="1" t="n">
        <v>2009</v>
      </c>
      <c r="C713" s="13" t="n">
        <v>365</v>
      </c>
      <c r="D713" s="13"/>
      <c r="E713" s="3" t="s">
        <v>787</v>
      </c>
      <c r="F713" s="13" t="n">
        <v>1958</v>
      </c>
      <c r="G713" s="13" t="s">
        <v>13</v>
      </c>
      <c r="H713" s="13" t="s">
        <v>18</v>
      </c>
      <c r="I713" s="13" t="s">
        <v>23</v>
      </c>
      <c r="J713" s="13"/>
      <c r="K713" s="13"/>
      <c r="ALR713" s="0"/>
      <c r="ALS713" s="0"/>
      <c r="ALT713" s="0"/>
      <c r="ALU713" s="0"/>
      <c r="ALV713" s="0"/>
      <c r="ALW713" s="0"/>
      <c r="ALX713" s="0"/>
      <c r="ALY713" s="0"/>
      <c r="ALZ713" s="0"/>
      <c r="AMA713" s="0"/>
      <c r="AMB713" s="0"/>
      <c r="AMC713" s="0"/>
      <c r="AMD713" s="0"/>
      <c r="AME713" s="0"/>
      <c r="AMF713" s="0"/>
      <c r="AMG713" s="0"/>
      <c r="AMH713" s="0"/>
      <c r="AMI713" s="0"/>
      <c r="AMJ713" s="0"/>
    </row>
    <row r="714" s="12" customFormat="true" ht="12.8" hidden="false" customHeight="false" outlineLevel="0" collapsed="false">
      <c r="A714" s="12" t="s">
        <v>656</v>
      </c>
      <c r="B714" s="1" t="n">
        <v>2009</v>
      </c>
      <c r="C714" s="13" t="n">
        <v>368</v>
      </c>
      <c r="D714" s="13"/>
      <c r="E714" s="3" t="s">
        <v>788</v>
      </c>
      <c r="F714" s="13" t="n">
        <v>1958</v>
      </c>
      <c r="G714" s="13" t="s">
        <v>13</v>
      </c>
      <c r="H714" s="13" t="s">
        <v>18</v>
      </c>
      <c r="I714" s="13" t="s">
        <v>23</v>
      </c>
      <c r="J714" s="13"/>
      <c r="K714" s="13"/>
      <c r="ALR714" s="0"/>
      <c r="ALS714" s="0"/>
      <c r="ALT714" s="0"/>
      <c r="ALU714" s="0"/>
      <c r="ALV714" s="0"/>
      <c r="ALW714" s="0"/>
      <c r="ALX714" s="0"/>
      <c r="ALY714" s="0"/>
      <c r="ALZ714" s="0"/>
      <c r="AMA714" s="0"/>
      <c r="AMB714" s="0"/>
      <c r="AMC714" s="0"/>
      <c r="AMD714" s="0"/>
      <c r="AME714" s="0"/>
      <c r="AMF714" s="0"/>
      <c r="AMG714" s="0"/>
      <c r="AMH714" s="0"/>
      <c r="AMI714" s="0"/>
      <c r="AMJ714" s="0"/>
    </row>
    <row r="715" s="12" customFormat="true" ht="12.8" hidden="false" customHeight="false" outlineLevel="0" collapsed="false">
      <c r="A715" s="12" t="s">
        <v>656</v>
      </c>
      <c r="B715" s="1" t="n">
        <v>2009</v>
      </c>
      <c r="C715" s="13" t="n">
        <v>368</v>
      </c>
      <c r="D715" s="13"/>
      <c r="E715" s="3" t="s">
        <v>789</v>
      </c>
      <c r="F715" s="13" t="n">
        <v>1966</v>
      </c>
      <c r="G715" s="13" t="s">
        <v>13</v>
      </c>
      <c r="H715" s="13" t="s">
        <v>18</v>
      </c>
      <c r="I715" s="13" t="s">
        <v>23</v>
      </c>
      <c r="J715" s="13" t="s">
        <v>13</v>
      </c>
      <c r="K715" s="13"/>
      <c r="ALR715" s="0"/>
      <c r="ALS715" s="0"/>
      <c r="ALT715" s="0"/>
      <c r="ALU715" s="0"/>
      <c r="ALV715" s="0"/>
      <c r="ALW715" s="0"/>
      <c r="ALX715" s="0"/>
      <c r="ALY715" s="0"/>
      <c r="ALZ715" s="0"/>
      <c r="AMA715" s="0"/>
      <c r="AMB715" s="0"/>
      <c r="AMC715" s="0"/>
      <c r="AMD715" s="0"/>
      <c r="AME715" s="0"/>
      <c r="AMF715" s="0"/>
      <c r="AMG715" s="0"/>
      <c r="AMH715" s="0"/>
      <c r="AMI715" s="0"/>
      <c r="AMJ715" s="0"/>
    </row>
    <row r="716" s="12" customFormat="true" ht="12.8" hidden="false" customHeight="false" outlineLevel="0" collapsed="false">
      <c r="A716" s="12" t="s">
        <v>656</v>
      </c>
      <c r="B716" s="1" t="n">
        <v>2009</v>
      </c>
      <c r="C716" s="13" t="n">
        <v>368</v>
      </c>
      <c r="D716" s="13"/>
      <c r="E716" s="3" t="s">
        <v>790</v>
      </c>
      <c r="F716" s="13" t="n">
        <v>1966</v>
      </c>
      <c r="G716" s="13" t="s">
        <v>13</v>
      </c>
      <c r="H716" s="13" t="s">
        <v>18</v>
      </c>
      <c r="I716" s="13" t="s">
        <v>23</v>
      </c>
      <c r="J716" s="13"/>
      <c r="K716" s="13"/>
      <c r="ALR716" s="0"/>
      <c r="ALS716" s="0"/>
      <c r="ALT716" s="0"/>
      <c r="ALU716" s="0"/>
      <c r="ALV716" s="0"/>
      <c r="ALW716" s="0"/>
      <c r="ALX716" s="0"/>
      <c r="ALY716" s="0"/>
      <c r="ALZ716" s="0"/>
      <c r="AMA716" s="0"/>
      <c r="AMB716" s="0"/>
      <c r="AMC716" s="0"/>
      <c r="AMD716" s="0"/>
      <c r="AME716" s="0"/>
      <c r="AMF716" s="0"/>
      <c r="AMG716" s="0"/>
      <c r="AMH716" s="0"/>
      <c r="AMI716" s="0"/>
      <c r="AMJ716" s="0"/>
    </row>
    <row r="717" s="12" customFormat="true" ht="12.8" hidden="false" customHeight="false" outlineLevel="0" collapsed="false">
      <c r="A717" s="12" t="s">
        <v>656</v>
      </c>
      <c r="B717" s="1" t="n">
        <v>2009</v>
      </c>
      <c r="C717" s="13" t="n">
        <v>368</v>
      </c>
      <c r="D717" s="13"/>
      <c r="E717" s="3" t="s">
        <v>791</v>
      </c>
      <c r="F717" s="13"/>
      <c r="G717" s="13" t="s">
        <v>22</v>
      </c>
      <c r="H717" s="13" t="s">
        <v>18</v>
      </c>
      <c r="I717" s="13" t="s">
        <v>23</v>
      </c>
      <c r="J717" s="13"/>
      <c r="K717" s="13"/>
      <c r="ALR717" s="0"/>
      <c r="ALS717" s="0"/>
      <c r="ALT717" s="0"/>
      <c r="ALU717" s="0"/>
      <c r="ALV717" s="0"/>
      <c r="ALW717" s="0"/>
      <c r="ALX717" s="0"/>
      <c r="ALY717" s="0"/>
      <c r="ALZ717" s="0"/>
      <c r="AMA717" s="0"/>
      <c r="AMB717" s="0"/>
      <c r="AMC717" s="0"/>
      <c r="AMD717" s="0"/>
      <c r="AME717" s="0"/>
      <c r="AMF717" s="0"/>
      <c r="AMG717" s="0"/>
      <c r="AMH717" s="0"/>
      <c r="AMI717" s="0"/>
      <c r="AMJ717" s="0"/>
    </row>
    <row r="718" s="12" customFormat="true" ht="12.8" hidden="false" customHeight="false" outlineLevel="0" collapsed="false">
      <c r="A718" s="1" t="s">
        <v>656</v>
      </c>
      <c r="B718" s="1" t="n">
        <v>2009</v>
      </c>
      <c r="C718" s="2" t="s">
        <v>792</v>
      </c>
      <c r="D718" s="2"/>
      <c r="E718" s="3" t="s">
        <v>793</v>
      </c>
      <c r="F718" s="2" t="n">
        <v>1968</v>
      </c>
      <c r="G718" s="2" t="s">
        <v>13</v>
      </c>
      <c r="H718" s="2" t="s">
        <v>18</v>
      </c>
      <c r="I718" s="2" t="s">
        <v>23</v>
      </c>
      <c r="J718" s="2"/>
      <c r="K718" s="13"/>
      <c r="ALR718" s="0"/>
      <c r="ALS718" s="0"/>
      <c r="ALT718" s="0"/>
      <c r="ALU718" s="0"/>
      <c r="ALV718" s="0"/>
      <c r="ALW718" s="0"/>
      <c r="ALX718" s="0"/>
      <c r="ALY718" s="0"/>
      <c r="ALZ718" s="0"/>
      <c r="AMA718" s="0"/>
      <c r="AMB718" s="0"/>
      <c r="AMC718" s="0"/>
      <c r="AMD718" s="0"/>
      <c r="AME718" s="0"/>
      <c r="AMF718" s="0"/>
      <c r="AMG718" s="0"/>
      <c r="AMH718" s="0"/>
      <c r="AMI718" s="0"/>
      <c r="AMJ718" s="0"/>
    </row>
    <row r="719" s="12" customFormat="true" ht="12.8" hidden="false" customHeight="false" outlineLevel="0" collapsed="false">
      <c r="A719" s="12" t="s">
        <v>794</v>
      </c>
      <c r="B719" s="12" t="n">
        <v>2013</v>
      </c>
      <c r="C719" s="13" t="n">
        <v>7</v>
      </c>
      <c r="D719" s="13"/>
      <c r="E719" s="3" t="s">
        <v>795</v>
      </c>
      <c r="F719" s="13" t="n">
        <v>2000</v>
      </c>
      <c r="G719" s="13" t="s">
        <v>13</v>
      </c>
      <c r="H719" s="13" t="s">
        <v>18</v>
      </c>
      <c r="I719" s="13" t="s">
        <v>23</v>
      </c>
      <c r="J719" s="13"/>
      <c r="K719" s="13"/>
      <c r="ALR719" s="0"/>
      <c r="ALS719" s="0"/>
      <c r="ALT719" s="0"/>
      <c r="ALU719" s="0"/>
      <c r="ALV719" s="0"/>
      <c r="ALW719" s="0"/>
      <c r="ALX719" s="0"/>
      <c r="ALY719" s="0"/>
      <c r="ALZ719" s="0"/>
      <c r="AMA719" s="0"/>
      <c r="AMB719" s="0"/>
      <c r="AMC719" s="0"/>
      <c r="AMD719" s="0"/>
      <c r="AME719" s="0"/>
      <c r="AMF719" s="0"/>
      <c r="AMG719" s="0"/>
      <c r="AMH719" s="0"/>
      <c r="AMI719" s="0"/>
      <c r="AMJ719" s="0"/>
    </row>
    <row r="720" s="12" customFormat="true" ht="12.8" hidden="false" customHeight="false" outlineLevel="0" collapsed="false">
      <c r="A720" s="12" t="s">
        <v>794</v>
      </c>
      <c r="B720" s="12" t="n">
        <v>2013</v>
      </c>
      <c r="C720" s="13" t="n">
        <v>12</v>
      </c>
      <c r="D720" s="13"/>
      <c r="E720" s="3" t="s">
        <v>796</v>
      </c>
      <c r="F720" s="13" t="n">
        <v>1975</v>
      </c>
      <c r="G720" s="13" t="s">
        <v>13</v>
      </c>
      <c r="H720" s="13" t="s">
        <v>18</v>
      </c>
      <c r="I720" s="13" t="s">
        <v>23</v>
      </c>
      <c r="J720" s="13"/>
      <c r="K720" s="13"/>
      <c r="ALR720" s="0"/>
      <c r="ALS720" s="0"/>
      <c r="ALT720" s="0"/>
      <c r="ALU720" s="0"/>
      <c r="ALV720" s="0"/>
      <c r="ALW720" s="0"/>
      <c r="ALX720" s="0"/>
      <c r="ALY720" s="0"/>
      <c r="ALZ720" s="0"/>
      <c r="AMA720" s="0"/>
      <c r="AMB720" s="0"/>
      <c r="AMC720" s="0"/>
      <c r="AMD720" s="0"/>
      <c r="AME720" s="0"/>
      <c r="AMF720" s="0"/>
      <c r="AMG720" s="0"/>
      <c r="AMH720" s="0"/>
      <c r="AMI720" s="0"/>
      <c r="AMJ720" s="0"/>
    </row>
    <row r="721" s="12" customFormat="true" ht="12.8" hidden="false" customHeight="false" outlineLevel="0" collapsed="false">
      <c r="A721" s="12" t="s">
        <v>794</v>
      </c>
      <c r="B721" s="12" t="n">
        <v>2013</v>
      </c>
      <c r="C721" s="13" t="n">
        <v>13</v>
      </c>
      <c r="D721" s="13"/>
      <c r="E721" s="3" t="s">
        <v>797</v>
      </c>
      <c r="F721" s="13" t="n">
        <v>1984</v>
      </c>
      <c r="G721" s="13" t="s">
        <v>13</v>
      </c>
      <c r="H721" s="13" t="s">
        <v>18</v>
      </c>
      <c r="I721" s="13" t="s">
        <v>23</v>
      </c>
      <c r="J721" s="13"/>
      <c r="K721" s="13"/>
      <c r="ALR721" s="0"/>
      <c r="ALS721" s="0"/>
      <c r="ALT721" s="0"/>
      <c r="ALU721" s="0"/>
      <c r="ALV721" s="0"/>
      <c r="ALW721" s="0"/>
      <c r="ALX721" s="0"/>
      <c r="ALY721" s="0"/>
      <c r="ALZ721" s="0"/>
      <c r="AMA721" s="0"/>
      <c r="AMB721" s="0"/>
      <c r="AMC721" s="0"/>
      <c r="AMD721" s="0"/>
      <c r="AME721" s="0"/>
      <c r="AMF721" s="0"/>
      <c r="AMG721" s="0"/>
      <c r="AMH721" s="0"/>
      <c r="AMI721" s="0"/>
      <c r="AMJ721" s="0"/>
    </row>
    <row r="722" s="12" customFormat="true" ht="12.8" hidden="false" customHeight="false" outlineLevel="0" collapsed="false">
      <c r="A722" s="12" t="s">
        <v>794</v>
      </c>
      <c r="B722" s="12" t="n">
        <v>2013</v>
      </c>
      <c r="C722" s="13" t="n">
        <v>16</v>
      </c>
      <c r="D722" s="13"/>
      <c r="E722" s="3" t="s">
        <v>798</v>
      </c>
      <c r="F722" s="13" t="n">
        <v>1979</v>
      </c>
      <c r="G722" s="13" t="s">
        <v>13</v>
      </c>
      <c r="H722" s="13" t="s">
        <v>14</v>
      </c>
      <c r="I722" s="13" t="s">
        <v>23</v>
      </c>
      <c r="J722" s="13"/>
      <c r="K722" s="13"/>
      <c r="L722" s="19" t="s">
        <v>799</v>
      </c>
      <c r="ALR722" s="0"/>
      <c r="ALS722" s="0"/>
      <c r="ALT722" s="0"/>
      <c r="ALU722" s="0"/>
      <c r="ALV722" s="0"/>
      <c r="ALW722" s="0"/>
      <c r="ALX722" s="0"/>
      <c r="ALY722" s="0"/>
      <c r="ALZ722" s="0"/>
      <c r="AMA722" s="0"/>
      <c r="AMB722" s="0"/>
      <c r="AMC722" s="0"/>
      <c r="AMD722" s="0"/>
      <c r="AME722" s="0"/>
      <c r="AMF722" s="0"/>
      <c r="AMG722" s="0"/>
      <c r="AMH722" s="0"/>
      <c r="AMI722" s="0"/>
      <c r="AMJ722" s="0"/>
    </row>
    <row r="723" s="12" customFormat="true" ht="12.8" hidden="false" customHeight="false" outlineLevel="0" collapsed="false">
      <c r="A723" s="12" t="s">
        <v>794</v>
      </c>
      <c r="B723" s="12" t="n">
        <v>2013</v>
      </c>
      <c r="C723" s="13" t="n">
        <v>21</v>
      </c>
      <c r="D723" s="13" t="n">
        <v>1</v>
      </c>
      <c r="E723" s="3" t="s">
        <v>382</v>
      </c>
      <c r="F723" s="13" t="n">
        <v>1967</v>
      </c>
      <c r="G723" s="13" t="s">
        <v>13</v>
      </c>
      <c r="H723" s="13" t="s">
        <v>14</v>
      </c>
      <c r="I723" s="13" t="s">
        <v>23</v>
      </c>
      <c r="J723" s="13"/>
      <c r="K723" s="13"/>
      <c r="L723" s="19" t="s">
        <v>800</v>
      </c>
      <c r="ALR723" s="0"/>
      <c r="ALS723" s="0"/>
      <c r="ALT723" s="0"/>
      <c r="ALU723" s="0"/>
      <c r="ALV723" s="0"/>
      <c r="ALW723" s="0"/>
      <c r="ALX723" s="0"/>
      <c r="ALY723" s="0"/>
      <c r="ALZ723" s="0"/>
      <c r="AMA723" s="0"/>
      <c r="AMB723" s="0"/>
      <c r="AMC723" s="0"/>
      <c r="AMD723" s="0"/>
      <c r="AME723" s="0"/>
      <c r="AMF723" s="0"/>
      <c r="AMG723" s="0"/>
      <c r="AMH723" s="0"/>
      <c r="AMI723" s="0"/>
      <c r="AMJ723" s="0"/>
    </row>
    <row r="724" s="12" customFormat="true" ht="12.8" hidden="false" customHeight="false" outlineLevel="0" collapsed="false">
      <c r="A724" s="12" t="s">
        <v>794</v>
      </c>
      <c r="B724" s="12" t="n">
        <v>2013</v>
      </c>
      <c r="C724" s="13" t="n">
        <v>21</v>
      </c>
      <c r="D724" s="13" t="n">
        <v>2</v>
      </c>
      <c r="E724" s="3" t="s">
        <v>801</v>
      </c>
      <c r="F724" s="13" t="n">
        <v>1978</v>
      </c>
      <c r="G724" s="13" t="s">
        <v>13</v>
      </c>
      <c r="H724" s="13" t="s">
        <v>60</v>
      </c>
      <c r="I724" s="13" t="s">
        <v>23</v>
      </c>
      <c r="J724" s="13"/>
      <c r="K724" s="13"/>
      <c r="L724" s="9" t="s">
        <v>802</v>
      </c>
      <c r="ALR724" s="0"/>
      <c r="ALS724" s="0"/>
      <c r="ALT724" s="0"/>
      <c r="ALU724" s="0"/>
      <c r="ALV724" s="0"/>
      <c r="ALW724" s="0"/>
      <c r="ALX724" s="0"/>
      <c r="ALY724" s="0"/>
      <c r="ALZ724" s="0"/>
      <c r="AMA724" s="0"/>
      <c r="AMB724" s="0"/>
      <c r="AMC724" s="0"/>
      <c r="AMD724" s="0"/>
      <c r="AME724" s="0"/>
      <c r="AMF724" s="0"/>
      <c r="AMG724" s="0"/>
      <c r="AMH724" s="0"/>
      <c r="AMI724" s="0"/>
      <c r="AMJ724" s="0"/>
    </row>
    <row r="725" s="12" customFormat="true" ht="12.8" hidden="false" customHeight="false" outlineLevel="0" collapsed="false">
      <c r="A725" s="12" t="s">
        <v>794</v>
      </c>
      <c r="B725" s="12" t="n">
        <v>2013</v>
      </c>
      <c r="C725" s="13" t="n">
        <v>27</v>
      </c>
      <c r="D725" s="13"/>
      <c r="E725" s="10" t="s">
        <v>803</v>
      </c>
      <c r="F725" s="13" t="n">
        <v>1961</v>
      </c>
      <c r="G725" s="13" t="s">
        <v>40</v>
      </c>
      <c r="H725" s="13" t="s">
        <v>18</v>
      </c>
      <c r="I725" s="13" t="s">
        <v>23</v>
      </c>
      <c r="J725" s="13" t="s">
        <v>26</v>
      </c>
      <c r="K725" s="13"/>
      <c r="ALR725" s="0"/>
      <c r="ALS725" s="0"/>
      <c r="ALT725" s="0"/>
      <c r="ALU725" s="0"/>
      <c r="ALV725" s="0"/>
      <c r="ALW725" s="0"/>
      <c r="ALX725" s="0"/>
      <c r="ALY725" s="0"/>
      <c r="ALZ725" s="0"/>
      <c r="AMA725" s="0"/>
      <c r="AMB725" s="0"/>
      <c r="AMC725" s="0"/>
      <c r="AMD725" s="0"/>
      <c r="AME725" s="0"/>
      <c r="AMF725" s="0"/>
      <c r="AMG725" s="0"/>
      <c r="AMH725" s="0"/>
      <c r="AMI725" s="0"/>
      <c r="AMJ725" s="0"/>
    </row>
    <row r="726" s="12" customFormat="true" ht="12.8" hidden="false" customHeight="false" outlineLevel="0" collapsed="false">
      <c r="A726" s="12" t="s">
        <v>794</v>
      </c>
      <c r="B726" s="12" t="n">
        <v>2013</v>
      </c>
      <c r="C726" s="13" t="n">
        <v>43</v>
      </c>
      <c r="D726" s="13"/>
      <c r="E726" s="3" t="s">
        <v>804</v>
      </c>
      <c r="F726" s="13" t="n">
        <v>1984</v>
      </c>
      <c r="G726" s="13" t="s">
        <v>13</v>
      </c>
      <c r="H726" s="13" t="s">
        <v>18</v>
      </c>
      <c r="I726" s="13" t="s">
        <v>23</v>
      </c>
      <c r="J726" s="13"/>
      <c r="K726" s="13"/>
      <c r="L726" s="9" t="s">
        <v>805</v>
      </c>
      <c r="ALR726" s="0"/>
      <c r="ALS726" s="0"/>
      <c r="ALT726" s="0"/>
      <c r="ALU726" s="0"/>
      <c r="ALV726" s="0"/>
      <c r="ALW726" s="0"/>
      <c r="ALX726" s="0"/>
      <c r="ALY726" s="0"/>
      <c r="ALZ726" s="0"/>
      <c r="AMA726" s="0"/>
      <c r="AMB726" s="0"/>
      <c r="AMC726" s="0"/>
      <c r="AMD726" s="0"/>
      <c r="AME726" s="0"/>
      <c r="AMF726" s="0"/>
      <c r="AMG726" s="0"/>
      <c r="AMH726" s="0"/>
      <c r="AMI726" s="0"/>
      <c r="AMJ726" s="0"/>
    </row>
    <row r="727" s="12" customFormat="true" ht="12.8" hidden="false" customHeight="false" outlineLevel="0" collapsed="false">
      <c r="A727" s="12" t="s">
        <v>794</v>
      </c>
      <c r="B727" s="12" t="n">
        <v>2013</v>
      </c>
      <c r="C727" s="13" t="n">
        <v>47</v>
      </c>
      <c r="D727" s="13" t="n">
        <v>1</v>
      </c>
      <c r="E727" s="3" t="s">
        <v>806</v>
      </c>
      <c r="F727" s="13"/>
      <c r="G727" s="13" t="s">
        <v>22</v>
      </c>
      <c r="H727" s="13" t="s">
        <v>18</v>
      </c>
      <c r="I727" s="13" t="s">
        <v>23</v>
      </c>
      <c r="J727" s="13"/>
      <c r="K727" s="13"/>
      <c r="L727" s="9"/>
      <c r="ALR727" s="0"/>
      <c r="ALS727" s="0"/>
      <c r="ALT727" s="0"/>
      <c r="ALU727" s="0"/>
      <c r="ALV727" s="0"/>
      <c r="ALW727" s="0"/>
      <c r="ALX727" s="0"/>
      <c r="ALY727" s="0"/>
      <c r="ALZ727" s="0"/>
      <c r="AMA727" s="0"/>
      <c r="AMB727" s="0"/>
      <c r="AMC727" s="0"/>
      <c r="AMD727" s="0"/>
      <c r="AME727" s="0"/>
      <c r="AMF727" s="0"/>
      <c r="AMG727" s="0"/>
      <c r="AMH727" s="0"/>
      <c r="AMI727" s="0"/>
      <c r="AMJ727" s="0"/>
    </row>
    <row r="728" s="12" customFormat="true" ht="12.8" hidden="false" customHeight="false" outlineLevel="0" collapsed="false">
      <c r="A728" s="12" t="s">
        <v>794</v>
      </c>
      <c r="B728" s="12" t="n">
        <v>2013</v>
      </c>
      <c r="C728" s="13" t="n">
        <v>47</v>
      </c>
      <c r="D728" s="13" t="n">
        <v>2</v>
      </c>
      <c r="E728" s="3" t="s">
        <v>807</v>
      </c>
      <c r="F728" s="13"/>
      <c r="G728" s="13" t="s">
        <v>22</v>
      </c>
      <c r="H728" s="13" t="s">
        <v>18</v>
      </c>
      <c r="I728" s="13" t="s">
        <v>23</v>
      </c>
      <c r="J728" s="13" t="s">
        <v>18</v>
      </c>
      <c r="K728" s="13"/>
      <c r="L728" s="9" t="s">
        <v>808</v>
      </c>
      <c r="ALR728" s="0"/>
      <c r="ALS728" s="0"/>
      <c r="ALT728" s="0"/>
      <c r="ALU728" s="0"/>
      <c r="ALV728" s="0"/>
      <c r="ALW728" s="0"/>
      <c r="ALX728" s="0"/>
      <c r="ALY728" s="0"/>
      <c r="ALZ728" s="0"/>
      <c r="AMA728" s="0"/>
      <c r="AMB728" s="0"/>
      <c r="AMC728" s="0"/>
      <c r="AMD728" s="0"/>
      <c r="AME728" s="0"/>
      <c r="AMF728" s="0"/>
      <c r="AMG728" s="0"/>
      <c r="AMH728" s="0"/>
      <c r="AMI728" s="0"/>
      <c r="AMJ728" s="0"/>
    </row>
    <row r="729" s="12" customFormat="true" ht="12.8" hidden="false" customHeight="false" outlineLevel="0" collapsed="false">
      <c r="A729" s="12" t="s">
        <v>794</v>
      </c>
      <c r="B729" s="12" t="n">
        <v>2013</v>
      </c>
      <c r="C729" s="13" t="n">
        <v>47</v>
      </c>
      <c r="D729" s="13" t="n">
        <v>3</v>
      </c>
      <c r="E729" s="3" t="s">
        <v>809</v>
      </c>
      <c r="F729" s="13" t="n">
        <v>1982</v>
      </c>
      <c r="G729" s="13" t="s">
        <v>13</v>
      </c>
      <c r="H729" s="13" t="s">
        <v>60</v>
      </c>
      <c r="I729" s="13" t="s">
        <v>23</v>
      </c>
      <c r="J729" s="13"/>
      <c r="K729" s="13"/>
      <c r="ALR729" s="0"/>
      <c r="ALS729" s="0"/>
      <c r="ALT729" s="0"/>
      <c r="ALU729" s="0"/>
      <c r="ALV729" s="0"/>
      <c r="ALW729" s="0"/>
      <c r="ALX729" s="0"/>
      <c r="ALY729" s="0"/>
      <c r="ALZ729" s="0"/>
      <c r="AMA729" s="0"/>
      <c r="AMB729" s="0"/>
      <c r="AMC729" s="0"/>
      <c r="AMD729" s="0"/>
      <c r="AME729" s="0"/>
      <c r="AMF729" s="0"/>
      <c r="AMG729" s="0"/>
      <c r="AMH729" s="0"/>
      <c r="AMI729" s="0"/>
      <c r="AMJ729" s="0"/>
    </row>
    <row r="730" s="12" customFormat="true" ht="12.8" hidden="false" customHeight="false" outlineLevel="0" collapsed="false">
      <c r="A730" s="12" t="s">
        <v>794</v>
      </c>
      <c r="B730" s="12" t="n">
        <v>2013</v>
      </c>
      <c r="C730" s="13" t="n">
        <v>47</v>
      </c>
      <c r="D730" s="13" t="n">
        <v>4</v>
      </c>
      <c r="E730" s="3" t="s">
        <v>810</v>
      </c>
      <c r="F730" s="13" t="n">
        <v>1964</v>
      </c>
      <c r="G730" s="13" t="s">
        <v>13</v>
      </c>
      <c r="H730" s="13" t="s">
        <v>18</v>
      </c>
      <c r="I730" s="13" t="s">
        <v>23</v>
      </c>
      <c r="J730" s="13"/>
      <c r="K730" s="13"/>
      <c r="ALR730" s="0"/>
      <c r="ALS730" s="0"/>
      <c r="ALT730" s="0"/>
      <c r="ALU730" s="0"/>
      <c r="ALV730" s="0"/>
      <c r="ALW730" s="0"/>
      <c r="ALX730" s="0"/>
      <c r="ALY730" s="0"/>
      <c r="ALZ730" s="0"/>
      <c r="AMA730" s="0"/>
      <c r="AMB730" s="0"/>
      <c r="AMC730" s="0"/>
      <c r="AMD730" s="0"/>
      <c r="AME730" s="0"/>
      <c r="AMF730" s="0"/>
      <c r="AMG730" s="0"/>
      <c r="AMH730" s="0"/>
      <c r="AMI730" s="0"/>
      <c r="AMJ730" s="0"/>
    </row>
    <row r="731" s="12" customFormat="true" ht="12.8" hidden="false" customHeight="false" outlineLevel="0" collapsed="false">
      <c r="A731" s="12" t="s">
        <v>794</v>
      </c>
      <c r="B731" s="12" t="n">
        <v>2013</v>
      </c>
      <c r="C731" s="13" t="n">
        <v>48</v>
      </c>
      <c r="D731" s="13"/>
      <c r="E731" s="10" t="s">
        <v>811</v>
      </c>
      <c r="F731" s="13" t="n">
        <v>1996</v>
      </c>
      <c r="G731" s="13" t="s">
        <v>40</v>
      </c>
      <c r="H731" s="13" t="s">
        <v>60</v>
      </c>
      <c r="I731" s="13" t="s">
        <v>23</v>
      </c>
      <c r="J731" s="13"/>
      <c r="K731" s="13"/>
      <c r="L731" s="9" t="s">
        <v>812</v>
      </c>
      <c r="ALR731" s="0"/>
      <c r="ALS731" s="0"/>
      <c r="ALT731" s="0"/>
      <c r="ALU731" s="0"/>
      <c r="ALV731" s="0"/>
      <c r="ALW731" s="0"/>
      <c r="ALX731" s="0"/>
      <c r="ALY731" s="0"/>
      <c r="ALZ731" s="0"/>
      <c r="AMA731" s="0"/>
      <c r="AMB731" s="0"/>
      <c r="AMC731" s="0"/>
      <c r="AMD731" s="0"/>
      <c r="AME731" s="0"/>
      <c r="AMF731" s="0"/>
      <c r="AMG731" s="0"/>
      <c r="AMH731" s="0"/>
      <c r="AMI731" s="0"/>
      <c r="AMJ731" s="0"/>
    </row>
    <row r="732" s="12" customFormat="true" ht="12.8" hidden="false" customHeight="false" outlineLevel="0" collapsed="false">
      <c r="A732" s="12" t="s">
        <v>794</v>
      </c>
      <c r="B732" s="12" t="n">
        <v>2013</v>
      </c>
      <c r="C732" s="13" t="n">
        <v>50</v>
      </c>
      <c r="D732" s="13"/>
      <c r="E732" s="3" t="s">
        <v>390</v>
      </c>
      <c r="F732" s="13"/>
      <c r="G732" s="13" t="s">
        <v>22</v>
      </c>
      <c r="H732" s="13" t="s">
        <v>18</v>
      </c>
      <c r="I732" s="13" t="s">
        <v>23</v>
      </c>
      <c r="J732" s="13"/>
      <c r="K732" s="13"/>
      <c r="ALR732" s="0"/>
      <c r="ALS732" s="0"/>
      <c r="ALT732" s="0"/>
      <c r="ALU732" s="0"/>
      <c r="ALV732" s="0"/>
      <c r="ALW732" s="0"/>
      <c r="ALX732" s="0"/>
      <c r="ALY732" s="0"/>
      <c r="ALZ732" s="0"/>
      <c r="AMA732" s="0"/>
      <c r="AMB732" s="0"/>
      <c r="AMC732" s="0"/>
      <c r="AMD732" s="0"/>
      <c r="AME732" s="0"/>
      <c r="AMF732" s="0"/>
      <c r="AMG732" s="0"/>
      <c r="AMH732" s="0"/>
      <c r="AMI732" s="0"/>
      <c r="AMJ732" s="0"/>
    </row>
    <row r="733" s="12" customFormat="true" ht="12.8" hidden="false" customHeight="false" outlineLevel="0" collapsed="false">
      <c r="A733" s="12" t="s">
        <v>794</v>
      </c>
      <c r="B733" s="12" t="n">
        <v>2013</v>
      </c>
      <c r="C733" s="13" t="n">
        <v>52</v>
      </c>
      <c r="D733" s="13"/>
      <c r="E733" s="3" t="s">
        <v>813</v>
      </c>
      <c r="F733" s="13"/>
      <c r="G733" s="13" t="s">
        <v>22</v>
      </c>
      <c r="H733" s="13" t="s">
        <v>18</v>
      </c>
      <c r="I733" s="13" t="s">
        <v>23</v>
      </c>
      <c r="J733" s="13"/>
      <c r="K733" s="13"/>
      <c r="ALR733" s="0"/>
      <c r="ALS733" s="0"/>
      <c r="ALT733" s="0"/>
      <c r="ALU733" s="0"/>
      <c r="ALV733" s="0"/>
      <c r="ALW733" s="0"/>
      <c r="ALX733" s="0"/>
      <c r="ALY733" s="0"/>
      <c r="ALZ733" s="0"/>
      <c r="AMA733" s="0"/>
      <c r="AMB733" s="0"/>
      <c r="AMC733" s="0"/>
      <c r="AMD733" s="0"/>
      <c r="AME733" s="0"/>
      <c r="AMF733" s="0"/>
      <c r="AMG733" s="0"/>
      <c r="AMH733" s="0"/>
      <c r="AMI733" s="0"/>
      <c r="AMJ733" s="0"/>
    </row>
    <row r="734" s="12" customFormat="true" ht="12.8" hidden="false" customHeight="false" outlineLevel="0" collapsed="false">
      <c r="A734" s="12" t="s">
        <v>794</v>
      </c>
      <c r="B734" s="12" t="n">
        <v>2013</v>
      </c>
      <c r="C734" s="13" t="n">
        <v>58</v>
      </c>
      <c r="D734" s="13"/>
      <c r="E734" s="3" t="s">
        <v>814</v>
      </c>
      <c r="F734" s="13" t="n">
        <v>1987</v>
      </c>
      <c r="G734" s="13" t="s">
        <v>13</v>
      </c>
      <c r="H734" s="13" t="s">
        <v>60</v>
      </c>
      <c r="I734" s="13" t="s">
        <v>23</v>
      </c>
      <c r="J734" s="13"/>
      <c r="K734" s="13"/>
      <c r="L734" s="9" t="s">
        <v>815</v>
      </c>
      <c r="ALR734" s="0"/>
      <c r="ALS734" s="0"/>
      <c r="ALT734" s="0"/>
      <c r="ALU734" s="0"/>
      <c r="ALV734" s="0"/>
      <c r="ALW734" s="0"/>
      <c r="ALX734" s="0"/>
      <c r="ALY734" s="0"/>
      <c r="ALZ734" s="0"/>
      <c r="AMA734" s="0"/>
      <c r="AMB734" s="0"/>
      <c r="AMC734" s="0"/>
      <c r="AMD734" s="0"/>
      <c r="AME734" s="0"/>
      <c r="AMF734" s="0"/>
      <c r="AMG734" s="0"/>
      <c r="AMH734" s="0"/>
      <c r="AMI734" s="0"/>
      <c r="AMJ734" s="0"/>
    </row>
    <row r="735" s="12" customFormat="true" ht="12.8" hidden="false" customHeight="false" outlineLevel="0" collapsed="false">
      <c r="A735" s="12" t="s">
        <v>794</v>
      </c>
      <c r="B735" s="12" t="n">
        <v>2013</v>
      </c>
      <c r="C735" s="13" t="n">
        <v>59</v>
      </c>
      <c r="D735" s="13"/>
      <c r="E735" s="3" t="s">
        <v>816</v>
      </c>
      <c r="F735" s="13" t="n">
        <v>1980</v>
      </c>
      <c r="G735" s="13" t="s">
        <v>13</v>
      </c>
      <c r="H735" s="13" t="s">
        <v>60</v>
      </c>
      <c r="I735" s="13" t="s">
        <v>23</v>
      </c>
      <c r="J735" s="13"/>
      <c r="K735" s="13"/>
      <c r="L735" s="19" t="s">
        <v>817</v>
      </c>
      <c r="ALR735" s="0"/>
      <c r="ALS735" s="0"/>
      <c r="ALT735" s="0"/>
      <c r="ALU735" s="0"/>
      <c r="ALV735" s="0"/>
      <c r="ALW735" s="0"/>
      <c r="ALX735" s="0"/>
      <c r="ALY735" s="0"/>
      <c r="ALZ735" s="0"/>
      <c r="AMA735" s="0"/>
      <c r="AMB735" s="0"/>
      <c r="AMC735" s="0"/>
      <c r="AMD735" s="0"/>
      <c r="AME735" s="0"/>
      <c r="AMF735" s="0"/>
      <c r="AMG735" s="0"/>
      <c r="AMH735" s="0"/>
      <c r="AMI735" s="0"/>
      <c r="AMJ735" s="0"/>
    </row>
    <row r="736" s="12" customFormat="true" ht="12.8" hidden="false" customHeight="false" outlineLevel="0" collapsed="false">
      <c r="A736" s="12" t="s">
        <v>794</v>
      </c>
      <c r="B736" s="12" t="n">
        <v>2013</v>
      </c>
      <c r="C736" s="13" t="n">
        <v>61</v>
      </c>
      <c r="D736" s="13"/>
      <c r="E736" s="3" t="s">
        <v>818</v>
      </c>
      <c r="F736" s="13" t="n">
        <v>1981</v>
      </c>
      <c r="G736" s="13" t="s">
        <v>13</v>
      </c>
      <c r="H736" s="13" t="s">
        <v>18</v>
      </c>
      <c r="I736" s="13" t="s">
        <v>23</v>
      </c>
      <c r="J736" s="13"/>
      <c r="K736" s="13"/>
      <c r="ALR736" s="0"/>
      <c r="ALS736" s="0"/>
      <c r="ALT736" s="0"/>
      <c r="ALU736" s="0"/>
      <c r="ALV736" s="0"/>
      <c r="ALW736" s="0"/>
      <c r="ALX736" s="0"/>
      <c r="ALY736" s="0"/>
      <c r="ALZ736" s="0"/>
      <c r="AMA736" s="0"/>
      <c r="AMB736" s="0"/>
      <c r="AMC736" s="0"/>
      <c r="AMD736" s="0"/>
      <c r="AME736" s="0"/>
      <c r="AMF736" s="0"/>
      <c r="AMG736" s="0"/>
      <c r="AMH736" s="0"/>
      <c r="AMI736" s="0"/>
      <c r="AMJ736" s="0"/>
    </row>
    <row r="737" s="12" customFormat="true" ht="12.8" hidden="false" customHeight="false" outlineLevel="0" collapsed="false">
      <c r="A737" s="12" t="s">
        <v>794</v>
      </c>
      <c r="B737" s="12" t="n">
        <v>2013</v>
      </c>
      <c r="C737" s="13" t="n">
        <v>65</v>
      </c>
      <c r="D737" s="13"/>
      <c r="E737" s="3" t="s">
        <v>819</v>
      </c>
      <c r="F737" s="13" t="n">
        <v>1953</v>
      </c>
      <c r="G737" s="13" t="s">
        <v>13</v>
      </c>
      <c r="H737" s="13" t="s">
        <v>14</v>
      </c>
      <c r="I737" s="13" t="s">
        <v>23</v>
      </c>
      <c r="J737" s="13"/>
      <c r="K737" s="13"/>
      <c r="L737" s="19" t="s">
        <v>820</v>
      </c>
      <c r="ALR737" s="0"/>
      <c r="ALS737" s="0"/>
      <c r="ALT737" s="0"/>
      <c r="ALU737" s="0"/>
      <c r="ALV737" s="0"/>
      <c r="ALW737" s="0"/>
      <c r="ALX737" s="0"/>
      <c r="ALY737" s="0"/>
      <c r="ALZ737" s="0"/>
      <c r="AMA737" s="0"/>
      <c r="AMB737" s="0"/>
      <c r="AMC737" s="0"/>
      <c r="AMD737" s="0"/>
      <c r="AME737" s="0"/>
      <c r="AMF737" s="0"/>
      <c r="AMG737" s="0"/>
      <c r="AMH737" s="0"/>
      <c r="AMI737" s="0"/>
      <c r="AMJ737" s="0"/>
    </row>
    <row r="738" s="12" customFormat="true" ht="12.8" hidden="false" customHeight="false" outlineLevel="0" collapsed="false">
      <c r="A738" s="12" t="s">
        <v>794</v>
      </c>
      <c r="B738" s="12" t="n">
        <v>2013</v>
      </c>
      <c r="C738" s="13" t="n">
        <v>66</v>
      </c>
      <c r="D738" s="13"/>
      <c r="E738" s="3" t="s">
        <v>821</v>
      </c>
      <c r="F738" s="13" t="n">
        <v>1832</v>
      </c>
      <c r="G738" s="13" t="s">
        <v>13</v>
      </c>
      <c r="H738" s="13" t="s">
        <v>18</v>
      </c>
      <c r="I738" s="13" t="s">
        <v>25</v>
      </c>
      <c r="J738" s="13" t="s">
        <v>44</v>
      </c>
      <c r="K738" s="13"/>
      <c r="ALR738" s="0"/>
      <c r="ALS738" s="0"/>
      <c r="ALT738" s="0"/>
      <c r="ALU738" s="0"/>
      <c r="ALV738" s="0"/>
      <c r="ALW738" s="0"/>
      <c r="ALX738" s="0"/>
      <c r="ALY738" s="0"/>
      <c r="ALZ738" s="0"/>
      <c r="AMA738" s="0"/>
      <c r="AMB738" s="0"/>
      <c r="AMC738" s="0"/>
      <c r="AMD738" s="0"/>
      <c r="AME738" s="0"/>
      <c r="AMF738" s="0"/>
      <c r="AMG738" s="0"/>
      <c r="AMH738" s="0"/>
      <c r="AMI738" s="0"/>
      <c r="AMJ738" s="0"/>
    </row>
    <row r="739" s="12" customFormat="true" ht="12.8" hidden="false" customHeight="false" outlineLevel="0" collapsed="false">
      <c r="A739" s="12" t="s">
        <v>794</v>
      </c>
      <c r="B739" s="12" t="n">
        <v>2013</v>
      </c>
      <c r="C739" s="13" t="n">
        <v>69</v>
      </c>
      <c r="D739" s="13"/>
      <c r="E739" s="3" t="s">
        <v>822</v>
      </c>
      <c r="F739" s="13" t="n">
        <v>1996</v>
      </c>
      <c r="G739" s="13" t="s">
        <v>13</v>
      </c>
      <c r="H739" s="13" t="s">
        <v>18</v>
      </c>
      <c r="I739" s="13" t="s">
        <v>23</v>
      </c>
      <c r="J739" s="13" t="s">
        <v>823</v>
      </c>
      <c r="K739" s="13"/>
      <c r="ALR739" s="0"/>
      <c r="ALS739" s="0"/>
      <c r="ALT739" s="0"/>
      <c r="ALU739" s="0"/>
      <c r="ALV739" s="0"/>
      <c r="ALW739" s="0"/>
      <c r="ALX739" s="0"/>
      <c r="ALY739" s="0"/>
      <c r="ALZ739" s="0"/>
      <c r="AMA739" s="0"/>
      <c r="AMB739" s="0"/>
      <c r="AMC739" s="0"/>
      <c r="AMD739" s="0"/>
      <c r="AME739" s="0"/>
      <c r="AMF739" s="0"/>
      <c r="AMG739" s="0"/>
      <c r="AMH739" s="0"/>
      <c r="AMI739" s="0"/>
      <c r="AMJ739" s="0"/>
    </row>
    <row r="740" s="12" customFormat="true" ht="12.8" hidden="false" customHeight="false" outlineLevel="0" collapsed="false">
      <c r="A740" s="12" t="s">
        <v>794</v>
      </c>
      <c r="B740" s="12" t="n">
        <v>2013</v>
      </c>
      <c r="C740" s="13" t="n">
        <v>92</v>
      </c>
      <c r="D740" s="13"/>
      <c r="E740" s="10" t="s">
        <v>824</v>
      </c>
      <c r="F740" s="13" t="n">
        <v>1950</v>
      </c>
      <c r="G740" s="13" t="s">
        <v>40</v>
      </c>
      <c r="H740" s="13" t="s">
        <v>18</v>
      </c>
      <c r="I740" s="13" t="s">
        <v>23</v>
      </c>
      <c r="J740" s="13" t="s">
        <v>26</v>
      </c>
      <c r="K740" s="13"/>
      <c r="ALR740" s="0"/>
      <c r="ALS740" s="0"/>
      <c r="ALT740" s="0"/>
      <c r="ALU740" s="0"/>
      <c r="ALV740" s="0"/>
      <c r="ALW740" s="0"/>
      <c r="ALX740" s="0"/>
      <c r="ALY740" s="0"/>
      <c r="ALZ740" s="0"/>
      <c r="AMA740" s="0"/>
      <c r="AMB740" s="0"/>
      <c r="AMC740" s="0"/>
      <c r="AMD740" s="0"/>
      <c r="AME740" s="0"/>
      <c r="AMF740" s="0"/>
      <c r="AMG740" s="0"/>
      <c r="AMH740" s="0"/>
      <c r="AMI740" s="0"/>
      <c r="AMJ740" s="0"/>
    </row>
    <row r="741" s="12" customFormat="true" ht="12.8" hidden="false" customHeight="false" outlineLevel="0" collapsed="false">
      <c r="A741" s="12" t="s">
        <v>794</v>
      </c>
      <c r="B741" s="12" t="n">
        <v>2013</v>
      </c>
      <c r="C741" s="13" t="n">
        <v>92</v>
      </c>
      <c r="D741" s="13"/>
      <c r="E741" s="3" t="s">
        <v>825</v>
      </c>
      <c r="F741" s="13" t="n">
        <v>1967</v>
      </c>
      <c r="G741" s="13" t="s">
        <v>13</v>
      </c>
      <c r="H741" s="13" t="s">
        <v>18</v>
      </c>
      <c r="I741" s="13" t="s">
        <v>23</v>
      </c>
      <c r="J741" s="13"/>
      <c r="K741" s="13"/>
      <c r="ALR741" s="0"/>
      <c r="ALS741" s="0"/>
      <c r="ALT741" s="0"/>
      <c r="ALU741" s="0"/>
      <c r="ALV741" s="0"/>
      <c r="ALW741" s="0"/>
      <c r="ALX741" s="0"/>
      <c r="ALY741" s="0"/>
      <c r="ALZ741" s="0"/>
      <c r="AMA741" s="0"/>
      <c r="AMB741" s="0"/>
      <c r="AMC741" s="0"/>
      <c r="AMD741" s="0"/>
      <c r="AME741" s="0"/>
      <c r="AMF741" s="0"/>
      <c r="AMG741" s="0"/>
      <c r="AMH741" s="0"/>
      <c r="AMI741" s="0"/>
      <c r="AMJ741" s="0"/>
    </row>
    <row r="742" s="12" customFormat="true" ht="12.8" hidden="false" customHeight="false" outlineLevel="0" collapsed="false">
      <c r="A742" s="12" t="s">
        <v>794</v>
      </c>
      <c r="B742" s="12" t="n">
        <v>2013</v>
      </c>
      <c r="C742" s="13" t="n">
        <v>96</v>
      </c>
      <c r="D742" s="13"/>
      <c r="E742" s="10" t="s">
        <v>824</v>
      </c>
      <c r="F742" s="13" t="n">
        <v>1950</v>
      </c>
      <c r="G742" s="13" t="s">
        <v>40</v>
      </c>
      <c r="H742" s="13" t="s">
        <v>18</v>
      </c>
      <c r="I742" s="13" t="s">
        <v>23</v>
      </c>
      <c r="J742" s="13" t="s">
        <v>26</v>
      </c>
      <c r="K742" s="13"/>
      <c r="ALR742" s="0"/>
      <c r="ALS742" s="0"/>
      <c r="ALT742" s="0"/>
      <c r="ALU742" s="0"/>
      <c r="ALV742" s="0"/>
      <c r="ALW742" s="0"/>
      <c r="ALX742" s="0"/>
      <c r="ALY742" s="0"/>
      <c r="ALZ742" s="0"/>
      <c r="AMA742" s="0"/>
      <c r="AMB742" s="0"/>
      <c r="AMC742" s="0"/>
      <c r="AMD742" s="0"/>
      <c r="AME742" s="0"/>
      <c r="AMF742" s="0"/>
      <c r="AMG742" s="0"/>
      <c r="AMH742" s="0"/>
      <c r="AMI742" s="0"/>
      <c r="AMJ742" s="0"/>
    </row>
    <row r="743" s="12" customFormat="true" ht="12.8" hidden="false" customHeight="false" outlineLevel="0" collapsed="false">
      <c r="A743" s="12" t="s">
        <v>794</v>
      </c>
      <c r="B743" s="12" t="n">
        <v>2013</v>
      </c>
      <c r="C743" s="13" t="n">
        <v>97</v>
      </c>
      <c r="D743" s="13" t="n">
        <v>1</v>
      </c>
      <c r="E743" s="3" t="s">
        <v>826</v>
      </c>
      <c r="F743" s="13"/>
      <c r="G743" s="13" t="s">
        <v>25</v>
      </c>
      <c r="H743" s="13" t="s">
        <v>18</v>
      </c>
      <c r="I743" s="13" t="s">
        <v>23</v>
      </c>
      <c r="J743" s="13" t="s">
        <v>26</v>
      </c>
      <c r="K743" s="13"/>
      <c r="ALR743" s="0"/>
      <c r="ALS743" s="0"/>
      <c r="ALT743" s="0"/>
      <c r="ALU743" s="0"/>
      <c r="ALV743" s="0"/>
      <c r="ALW743" s="0"/>
      <c r="ALX743" s="0"/>
      <c r="ALY743" s="0"/>
      <c r="ALZ743" s="0"/>
      <c r="AMA743" s="0"/>
      <c r="AMB743" s="0"/>
      <c r="AMC743" s="0"/>
      <c r="AMD743" s="0"/>
      <c r="AME743" s="0"/>
      <c r="AMF743" s="0"/>
      <c r="AMG743" s="0"/>
      <c r="AMH743" s="0"/>
      <c r="AMI743" s="0"/>
      <c r="AMJ743" s="0"/>
    </row>
    <row r="744" s="12" customFormat="true" ht="12.8" hidden="false" customHeight="false" outlineLevel="0" collapsed="false">
      <c r="A744" s="12" t="s">
        <v>794</v>
      </c>
      <c r="B744" s="12" t="n">
        <v>2013</v>
      </c>
      <c r="C744" s="13" t="n">
        <v>97</v>
      </c>
      <c r="D744" s="13" t="n">
        <v>2</v>
      </c>
      <c r="E744" s="3" t="s">
        <v>827</v>
      </c>
      <c r="F744" s="13"/>
      <c r="G744" s="13" t="s">
        <v>22</v>
      </c>
      <c r="H744" s="13" t="s">
        <v>18</v>
      </c>
      <c r="I744" s="13" t="s">
        <v>25</v>
      </c>
      <c r="J744" s="13" t="s">
        <v>44</v>
      </c>
      <c r="K744" s="13"/>
      <c r="ALR744" s="0"/>
      <c r="ALS744" s="0"/>
      <c r="ALT744" s="0"/>
      <c r="ALU744" s="0"/>
      <c r="ALV744" s="0"/>
      <c r="ALW744" s="0"/>
      <c r="ALX744" s="0"/>
      <c r="ALY744" s="0"/>
      <c r="ALZ744" s="0"/>
      <c r="AMA744" s="0"/>
      <c r="AMB744" s="0"/>
      <c r="AMC744" s="0"/>
      <c r="AMD744" s="0"/>
      <c r="AME744" s="0"/>
      <c r="AMF744" s="0"/>
      <c r="AMG744" s="0"/>
      <c r="AMH744" s="0"/>
      <c r="AMI744" s="0"/>
      <c r="AMJ744" s="0"/>
    </row>
    <row r="745" s="12" customFormat="true" ht="12.8" hidden="false" customHeight="false" outlineLevel="0" collapsed="false">
      <c r="A745" s="12" t="s">
        <v>794</v>
      </c>
      <c r="B745" s="12" t="n">
        <v>2013</v>
      </c>
      <c r="C745" s="13" t="n">
        <v>97</v>
      </c>
      <c r="D745" s="13" t="n">
        <v>3</v>
      </c>
      <c r="E745" s="3" t="s">
        <v>828</v>
      </c>
      <c r="F745" s="13"/>
      <c r="G745" s="13" t="s">
        <v>22</v>
      </c>
      <c r="H745" s="13" t="s">
        <v>18</v>
      </c>
      <c r="I745" s="13" t="s">
        <v>23</v>
      </c>
      <c r="J745" s="13"/>
      <c r="K745" s="13"/>
      <c r="ALR745" s="0"/>
      <c r="ALS745" s="0"/>
      <c r="ALT745" s="0"/>
      <c r="ALU745" s="0"/>
      <c r="ALV745" s="0"/>
      <c r="ALW745" s="0"/>
      <c r="ALX745" s="0"/>
      <c r="ALY745" s="0"/>
      <c r="ALZ745" s="0"/>
      <c r="AMA745" s="0"/>
      <c r="AMB745" s="0"/>
      <c r="AMC745" s="0"/>
      <c r="AMD745" s="0"/>
      <c r="AME745" s="0"/>
      <c r="AMF745" s="0"/>
      <c r="AMG745" s="0"/>
      <c r="AMH745" s="0"/>
      <c r="AMI745" s="0"/>
      <c r="AMJ745" s="0"/>
    </row>
    <row r="746" s="12" customFormat="true" ht="12.8" hidden="false" customHeight="false" outlineLevel="0" collapsed="false">
      <c r="A746" s="12" t="s">
        <v>794</v>
      </c>
      <c r="B746" s="12" t="n">
        <v>2013</v>
      </c>
      <c r="C746" s="13" t="n">
        <v>97</v>
      </c>
      <c r="D746" s="13" t="n">
        <v>4</v>
      </c>
      <c r="E746" s="3" t="s">
        <v>829</v>
      </c>
      <c r="F746" s="13" t="n">
        <v>1926</v>
      </c>
      <c r="G746" s="13" t="s">
        <v>13</v>
      </c>
      <c r="H746" s="13" t="s">
        <v>18</v>
      </c>
      <c r="I746" s="13" t="s">
        <v>25</v>
      </c>
      <c r="J746" s="13" t="s">
        <v>44</v>
      </c>
      <c r="K746" s="13"/>
      <c r="ALR746" s="0"/>
      <c r="ALS746" s="0"/>
      <c r="ALT746" s="0"/>
      <c r="ALU746" s="0"/>
      <c r="ALV746" s="0"/>
      <c r="ALW746" s="0"/>
      <c r="ALX746" s="0"/>
      <c r="ALY746" s="0"/>
      <c r="ALZ746" s="0"/>
      <c r="AMA746" s="0"/>
      <c r="AMB746" s="0"/>
      <c r="AMC746" s="0"/>
      <c r="AMD746" s="0"/>
      <c r="AME746" s="0"/>
      <c r="AMF746" s="0"/>
      <c r="AMG746" s="0"/>
      <c r="AMH746" s="0"/>
      <c r="AMI746" s="0"/>
      <c r="AMJ746" s="0"/>
    </row>
    <row r="747" s="12" customFormat="true" ht="12.8" hidden="false" customHeight="false" outlineLevel="0" collapsed="false">
      <c r="A747" s="12" t="s">
        <v>794</v>
      </c>
      <c r="B747" s="12" t="n">
        <v>2013</v>
      </c>
      <c r="C747" s="13" t="n">
        <v>98</v>
      </c>
      <c r="D747" s="13" t="n">
        <v>1</v>
      </c>
      <c r="E747" s="3" t="s">
        <v>592</v>
      </c>
      <c r="F747" s="13"/>
      <c r="G747" s="13" t="s">
        <v>25</v>
      </c>
      <c r="H747" s="13" t="s">
        <v>18</v>
      </c>
      <c r="I747" s="13" t="s">
        <v>25</v>
      </c>
      <c r="J747" s="13" t="s">
        <v>44</v>
      </c>
      <c r="K747" s="13"/>
      <c r="ALR747" s="0"/>
      <c r="ALS747" s="0"/>
      <c r="ALT747" s="0"/>
      <c r="ALU747" s="0"/>
      <c r="ALV747" s="0"/>
      <c r="ALW747" s="0"/>
      <c r="ALX747" s="0"/>
      <c r="ALY747" s="0"/>
      <c r="ALZ747" s="0"/>
      <c r="AMA747" s="0"/>
      <c r="AMB747" s="0"/>
      <c r="AMC747" s="0"/>
      <c r="AMD747" s="0"/>
      <c r="AME747" s="0"/>
      <c r="AMF747" s="0"/>
      <c r="AMG747" s="0"/>
      <c r="AMH747" s="0"/>
      <c r="AMI747" s="0"/>
      <c r="AMJ747" s="0"/>
    </row>
    <row r="748" s="12" customFormat="true" ht="12.8" hidden="false" customHeight="false" outlineLevel="0" collapsed="false">
      <c r="A748" s="12" t="s">
        <v>794</v>
      </c>
      <c r="B748" s="12" t="n">
        <v>2013</v>
      </c>
      <c r="C748" s="13" t="n">
        <v>98</v>
      </c>
      <c r="D748" s="13" t="n">
        <v>2</v>
      </c>
      <c r="E748" s="3" t="s">
        <v>830</v>
      </c>
      <c r="F748" s="13"/>
      <c r="G748" s="13" t="s">
        <v>25</v>
      </c>
      <c r="H748" s="13" t="s">
        <v>18</v>
      </c>
      <c r="I748" s="13" t="s">
        <v>25</v>
      </c>
      <c r="J748" s="13" t="s">
        <v>44</v>
      </c>
      <c r="K748" s="13"/>
      <c r="ALR748" s="0"/>
      <c r="ALS748" s="0"/>
      <c r="ALT748" s="0"/>
      <c r="ALU748" s="0"/>
      <c r="ALV748" s="0"/>
      <c r="ALW748" s="0"/>
      <c r="ALX748" s="0"/>
      <c r="ALY748" s="0"/>
      <c r="ALZ748" s="0"/>
      <c r="AMA748" s="0"/>
      <c r="AMB748" s="0"/>
      <c r="AMC748" s="0"/>
      <c r="AMD748" s="0"/>
      <c r="AME748" s="0"/>
      <c r="AMF748" s="0"/>
      <c r="AMG748" s="0"/>
      <c r="AMH748" s="0"/>
      <c r="AMI748" s="0"/>
      <c r="AMJ748" s="0"/>
    </row>
    <row r="749" s="12" customFormat="true" ht="12.8" hidden="false" customHeight="false" outlineLevel="0" collapsed="false">
      <c r="A749" s="12" t="s">
        <v>794</v>
      </c>
      <c r="B749" s="12" t="n">
        <v>2013</v>
      </c>
      <c r="C749" s="13" t="n">
        <v>98</v>
      </c>
      <c r="D749" s="13" t="n">
        <v>3</v>
      </c>
      <c r="E749" s="3" t="s">
        <v>191</v>
      </c>
      <c r="F749" s="13"/>
      <c r="G749" s="13" t="s">
        <v>25</v>
      </c>
      <c r="H749" s="13" t="s">
        <v>18</v>
      </c>
      <c r="I749" s="13" t="s">
        <v>25</v>
      </c>
      <c r="J749" s="13" t="s">
        <v>44</v>
      </c>
      <c r="K749" s="13"/>
      <c r="ALR749" s="0"/>
      <c r="ALS749" s="0"/>
      <c r="ALT749" s="0"/>
      <c r="ALU749" s="0"/>
      <c r="ALV749" s="0"/>
      <c r="ALW749" s="0"/>
      <c r="ALX749" s="0"/>
      <c r="ALY749" s="0"/>
      <c r="ALZ749" s="0"/>
      <c r="AMA749" s="0"/>
      <c r="AMB749" s="0"/>
      <c r="AMC749" s="0"/>
      <c r="AMD749" s="0"/>
      <c r="AME749" s="0"/>
      <c r="AMF749" s="0"/>
      <c r="AMG749" s="0"/>
      <c r="AMH749" s="0"/>
      <c r="AMI749" s="0"/>
      <c r="AMJ749" s="0"/>
    </row>
    <row r="750" s="12" customFormat="true" ht="12.8" hidden="false" customHeight="false" outlineLevel="0" collapsed="false">
      <c r="A750" s="12" t="s">
        <v>794</v>
      </c>
      <c r="B750" s="12" t="n">
        <v>2013</v>
      </c>
      <c r="C750" s="13" t="n">
        <v>98</v>
      </c>
      <c r="D750" s="13" t="n">
        <v>4</v>
      </c>
      <c r="E750" s="3" t="s">
        <v>831</v>
      </c>
      <c r="F750" s="13"/>
      <c r="G750" s="13" t="s">
        <v>22</v>
      </c>
      <c r="H750" s="13" t="s">
        <v>18</v>
      </c>
      <c r="I750" s="13" t="s">
        <v>30</v>
      </c>
      <c r="J750" s="13"/>
      <c r="K750" s="13"/>
      <c r="ALR750" s="0"/>
      <c r="ALS750" s="0"/>
      <c r="ALT750" s="0"/>
      <c r="ALU750" s="0"/>
      <c r="ALV750" s="0"/>
      <c r="ALW750" s="0"/>
      <c r="ALX750" s="0"/>
      <c r="ALY750" s="0"/>
      <c r="ALZ750" s="0"/>
      <c r="AMA750" s="0"/>
      <c r="AMB750" s="0"/>
      <c r="AMC750" s="0"/>
      <c r="AMD750" s="0"/>
      <c r="AME750" s="0"/>
      <c r="AMF750" s="0"/>
      <c r="AMG750" s="0"/>
      <c r="AMH750" s="0"/>
      <c r="AMI750" s="0"/>
      <c r="AMJ750" s="0"/>
    </row>
    <row r="751" s="12" customFormat="true" ht="12.8" hidden="false" customHeight="false" outlineLevel="0" collapsed="false">
      <c r="A751" s="12" t="s">
        <v>794</v>
      </c>
      <c r="B751" s="12" t="n">
        <v>2013</v>
      </c>
      <c r="C751" s="13" t="n">
        <v>98</v>
      </c>
      <c r="D751" s="13" t="n">
        <v>5</v>
      </c>
      <c r="E751" s="3" t="s">
        <v>832</v>
      </c>
      <c r="F751" s="13"/>
      <c r="G751" s="13" t="s">
        <v>22</v>
      </c>
      <c r="H751" s="13" t="s">
        <v>18</v>
      </c>
      <c r="I751" s="13" t="s">
        <v>25</v>
      </c>
      <c r="J751" s="13"/>
      <c r="K751" s="13"/>
      <c r="ALR751" s="0"/>
      <c r="ALS751" s="0"/>
      <c r="ALT751" s="0"/>
      <c r="ALU751" s="0"/>
      <c r="ALV751" s="0"/>
      <c r="ALW751" s="0"/>
      <c r="ALX751" s="0"/>
      <c r="ALY751" s="0"/>
      <c r="ALZ751" s="0"/>
      <c r="AMA751" s="0"/>
      <c r="AMB751" s="0"/>
      <c r="AMC751" s="0"/>
      <c r="AMD751" s="0"/>
      <c r="AME751" s="0"/>
      <c r="AMF751" s="0"/>
      <c r="AMG751" s="0"/>
      <c r="AMH751" s="0"/>
      <c r="AMI751" s="0"/>
      <c r="AMJ751" s="0"/>
    </row>
    <row r="752" s="12" customFormat="true" ht="12.8" hidden="false" customHeight="false" outlineLevel="0" collapsed="false">
      <c r="A752" s="12" t="s">
        <v>794</v>
      </c>
      <c r="B752" s="12" t="n">
        <v>2013</v>
      </c>
      <c r="C752" s="13" t="n">
        <v>100</v>
      </c>
      <c r="D752" s="13" t="n">
        <v>1</v>
      </c>
      <c r="E752" s="10" t="s">
        <v>833</v>
      </c>
      <c r="F752" s="13" t="n">
        <v>1900</v>
      </c>
      <c r="G752" s="13" t="s">
        <v>40</v>
      </c>
      <c r="H752" s="13" t="s">
        <v>18</v>
      </c>
      <c r="I752" s="13" t="s">
        <v>25</v>
      </c>
      <c r="J752" s="13" t="s">
        <v>44</v>
      </c>
      <c r="K752" s="13"/>
      <c r="ALR752" s="0"/>
      <c r="ALS752" s="0"/>
      <c r="ALT752" s="0"/>
      <c r="ALU752" s="0"/>
      <c r="ALV752" s="0"/>
      <c r="ALW752" s="0"/>
      <c r="ALX752" s="0"/>
      <c r="ALY752" s="0"/>
      <c r="ALZ752" s="0"/>
      <c r="AMA752" s="0"/>
      <c r="AMB752" s="0"/>
      <c r="AMC752" s="0"/>
      <c r="AMD752" s="0"/>
      <c r="AME752" s="0"/>
      <c r="AMF752" s="0"/>
      <c r="AMG752" s="0"/>
      <c r="AMH752" s="0"/>
      <c r="AMI752" s="0"/>
      <c r="AMJ752" s="0"/>
    </row>
    <row r="753" s="12" customFormat="true" ht="12.8" hidden="false" customHeight="false" outlineLevel="0" collapsed="false">
      <c r="A753" s="12" t="s">
        <v>794</v>
      </c>
      <c r="B753" s="12" t="n">
        <v>2013</v>
      </c>
      <c r="C753" s="13" t="n">
        <v>100</v>
      </c>
      <c r="D753" s="13" t="n">
        <v>2</v>
      </c>
      <c r="E753" s="3" t="s">
        <v>834</v>
      </c>
      <c r="F753" s="13"/>
      <c r="G753" s="13" t="s">
        <v>22</v>
      </c>
      <c r="H753" s="13" t="s">
        <v>18</v>
      </c>
      <c r="I753" s="13" t="s">
        <v>25</v>
      </c>
      <c r="J753" s="13" t="s">
        <v>44</v>
      </c>
      <c r="K753" s="13"/>
      <c r="ALR753" s="0"/>
      <c r="ALS753" s="0"/>
      <c r="ALT753" s="0"/>
      <c r="ALU753" s="0"/>
      <c r="ALV753" s="0"/>
      <c r="ALW753" s="0"/>
      <c r="ALX753" s="0"/>
      <c r="ALY753" s="0"/>
      <c r="ALZ753" s="0"/>
      <c r="AMA753" s="0"/>
      <c r="AMB753" s="0"/>
      <c r="AMC753" s="0"/>
      <c r="AMD753" s="0"/>
      <c r="AME753" s="0"/>
      <c r="AMF753" s="0"/>
      <c r="AMG753" s="0"/>
      <c r="AMH753" s="0"/>
      <c r="AMI753" s="0"/>
      <c r="AMJ753" s="0"/>
    </row>
    <row r="754" s="12" customFormat="true" ht="12.8" hidden="false" customHeight="false" outlineLevel="0" collapsed="false">
      <c r="A754" s="12" t="s">
        <v>794</v>
      </c>
      <c r="B754" s="12" t="n">
        <v>2013</v>
      </c>
      <c r="C754" s="13" t="n">
        <v>100</v>
      </c>
      <c r="D754" s="13" t="n">
        <v>3</v>
      </c>
      <c r="E754" s="3" t="s">
        <v>835</v>
      </c>
      <c r="F754" s="13"/>
      <c r="G754" s="13" t="s">
        <v>22</v>
      </c>
      <c r="H754" s="13" t="s">
        <v>18</v>
      </c>
      <c r="I754" s="13" t="s">
        <v>25</v>
      </c>
      <c r="J754" s="13" t="s">
        <v>44</v>
      </c>
      <c r="K754" s="13"/>
      <c r="ALR754" s="0"/>
      <c r="ALS754" s="0"/>
      <c r="ALT754" s="0"/>
      <c r="ALU754" s="0"/>
      <c r="ALV754" s="0"/>
      <c r="ALW754" s="0"/>
      <c r="ALX754" s="0"/>
      <c r="ALY754" s="0"/>
      <c r="ALZ754" s="0"/>
      <c r="AMA754" s="0"/>
      <c r="AMB754" s="0"/>
      <c r="AMC754" s="0"/>
      <c r="AMD754" s="0"/>
      <c r="AME754" s="0"/>
      <c r="AMF754" s="0"/>
      <c r="AMG754" s="0"/>
      <c r="AMH754" s="0"/>
      <c r="AMI754" s="0"/>
      <c r="AMJ754" s="0"/>
    </row>
    <row r="755" s="12" customFormat="true" ht="12.8" hidden="false" customHeight="false" outlineLevel="0" collapsed="false">
      <c r="A755" s="12" t="s">
        <v>794</v>
      </c>
      <c r="B755" s="12" t="n">
        <v>2013</v>
      </c>
      <c r="C755" s="13" t="n">
        <v>102</v>
      </c>
      <c r="D755" s="13"/>
      <c r="E755" s="3" t="s">
        <v>836</v>
      </c>
      <c r="F755" s="13" t="n">
        <v>1966</v>
      </c>
      <c r="G755" s="13" t="s">
        <v>13</v>
      </c>
      <c r="H755" s="13" t="s">
        <v>18</v>
      </c>
      <c r="I755" s="13" t="s">
        <v>23</v>
      </c>
      <c r="J755" s="13"/>
      <c r="K755" s="13"/>
      <c r="ALR755" s="0"/>
      <c r="ALS755" s="0"/>
      <c r="ALT755" s="0"/>
      <c r="ALU755" s="0"/>
      <c r="ALV755" s="0"/>
      <c r="ALW755" s="0"/>
      <c r="ALX755" s="0"/>
      <c r="ALY755" s="0"/>
      <c r="ALZ755" s="0"/>
      <c r="AMA755" s="0"/>
      <c r="AMB755" s="0"/>
      <c r="AMC755" s="0"/>
      <c r="AMD755" s="0"/>
      <c r="AME755" s="0"/>
      <c r="AMF755" s="0"/>
      <c r="AMG755" s="0"/>
      <c r="AMH755" s="0"/>
      <c r="AMI755" s="0"/>
      <c r="AMJ755" s="0"/>
    </row>
    <row r="756" s="12" customFormat="true" ht="12.8" hidden="false" customHeight="false" outlineLevel="0" collapsed="false">
      <c r="A756" s="12" t="s">
        <v>794</v>
      </c>
      <c r="B756" s="12" t="n">
        <v>2013</v>
      </c>
      <c r="C756" s="13" t="n">
        <v>106</v>
      </c>
      <c r="D756" s="13"/>
      <c r="E756" s="3" t="s">
        <v>837</v>
      </c>
      <c r="F756" s="13" t="n">
        <v>1793</v>
      </c>
      <c r="G756" s="13" t="s">
        <v>13</v>
      </c>
      <c r="H756" s="13" t="s">
        <v>18</v>
      </c>
      <c r="I756" s="13" t="s">
        <v>25</v>
      </c>
      <c r="J756" s="13"/>
      <c r="K756" s="13"/>
      <c r="ALR756" s="0"/>
      <c r="ALS756" s="0"/>
      <c r="ALT756" s="0"/>
      <c r="ALU756" s="0"/>
      <c r="ALV756" s="0"/>
      <c r="ALW756" s="0"/>
      <c r="ALX756" s="0"/>
      <c r="ALY756" s="0"/>
      <c r="ALZ756" s="0"/>
      <c r="AMA756" s="0"/>
      <c r="AMB756" s="0"/>
      <c r="AMC756" s="0"/>
      <c r="AMD756" s="0"/>
      <c r="AME756" s="0"/>
      <c r="AMF756" s="0"/>
      <c r="AMG756" s="0"/>
      <c r="AMH756" s="0"/>
      <c r="AMI756" s="0"/>
      <c r="AMJ756" s="0"/>
    </row>
    <row r="757" s="12" customFormat="true" ht="12.8" hidden="false" customHeight="false" outlineLevel="0" collapsed="false">
      <c r="A757" s="12" t="s">
        <v>794</v>
      </c>
      <c r="B757" s="12" t="n">
        <v>2013</v>
      </c>
      <c r="C757" s="13" t="n">
        <v>107</v>
      </c>
      <c r="D757" s="13"/>
      <c r="E757" s="10" t="s">
        <v>838</v>
      </c>
      <c r="F757" s="13" t="n">
        <v>1843</v>
      </c>
      <c r="G757" s="13" t="s">
        <v>40</v>
      </c>
      <c r="H757" s="13" t="s">
        <v>18</v>
      </c>
      <c r="I757" s="13" t="s">
        <v>25</v>
      </c>
      <c r="J757" s="13" t="s">
        <v>44</v>
      </c>
      <c r="K757" s="13"/>
      <c r="ALR757" s="0"/>
      <c r="ALS757" s="0"/>
      <c r="ALT757" s="0"/>
      <c r="ALU757" s="0"/>
      <c r="ALV757" s="0"/>
      <c r="ALW757" s="0"/>
      <c r="ALX757" s="0"/>
      <c r="ALY757" s="0"/>
      <c r="ALZ757" s="0"/>
      <c r="AMA757" s="0"/>
      <c r="AMB757" s="0"/>
      <c r="AMC757" s="0"/>
      <c r="AMD757" s="0"/>
      <c r="AME757" s="0"/>
      <c r="AMF757" s="0"/>
      <c r="AMG757" s="0"/>
      <c r="AMH757" s="0"/>
      <c r="AMI757" s="0"/>
      <c r="AMJ757" s="0"/>
    </row>
    <row r="758" s="12" customFormat="true" ht="12.8" hidden="false" customHeight="false" outlineLevel="0" collapsed="false">
      <c r="A758" s="12" t="s">
        <v>794</v>
      </c>
      <c r="B758" s="12" t="n">
        <v>2013</v>
      </c>
      <c r="C758" s="13" t="n">
        <v>112</v>
      </c>
      <c r="D758" s="13"/>
      <c r="E758" s="3" t="s">
        <v>839</v>
      </c>
      <c r="F758" s="13" t="n">
        <v>1945</v>
      </c>
      <c r="G758" s="13" t="s">
        <v>13</v>
      </c>
      <c r="H758" s="13" t="s">
        <v>18</v>
      </c>
      <c r="I758" s="13" t="s">
        <v>30</v>
      </c>
      <c r="J758" s="13"/>
      <c r="K758" s="13"/>
      <c r="ALR758" s="0"/>
      <c r="ALS758" s="0"/>
      <c r="ALT758" s="0"/>
      <c r="ALU758" s="0"/>
      <c r="ALV758" s="0"/>
      <c r="ALW758" s="0"/>
      <c r="ALX758" s="0"/>
      <c r="ALY758" s="0"/>
      <c r="ALZ758" s="0"/>
      <c r="AMA758" s="0"/>
      <c r="AMB758" s="0"/>
      <c r="AMC758" s="0"/>
      <c r="AMD758" s="0"/>
      <c r="AME758" s="0"/>
      <c r="AMF758" s="0"/>
      <c r="AMG758" s="0"/>
      <c r="AMH758" s="0"/>
      <c r="AMI758" s="0"/>
      <c r="AMJ758" s="0"/>
    </row>
    <row r="759" s="12" customFormat="true" ht="12.8" hidden="false" customHeight="false" outlineLevel="0" collapsed="false">
      <c r="A759" s="12" t="s">
        <v>794</v>
      </c>
      <c r="B759" s="12" t="n">
        <v>2013</v>
      </c>
      <c r="C759" s="13" t="n">
        <v>121</v>
      </c>
      <c r="D759" s="13"/>
      <c r="E759" s="3" t="s">
        <v>390</v>
      </c>
      <c r="F759" s="13"/>
      <c r="G759" s="13" t="s">
        <v>22</v>
      </c>
      <c r="H759" s="13" t="s">
        <v>18</v>
      </c>
      <c r="I759" s="13" t="s">
        <v>23</v>
      </c>
      <c r="J759" s="13"/>
      <c r="K759" s="13"/>
      <c r="ALR759" s="0"/>
      <c r="ALS759" s="0"/>
      <c r="ALT759" s="0"/>
      <c r="ALU759" s="0"/>
      <c r="ALV759" s="0"/>
      <c r="ALW759" s="0"/>
      <c r="ALX759" s="0"/>
      <c r="ALY759" s="0"/>
      <c r="ALZ759" s="0"/>
      <c r="AMA759" s="0"/>
      <c r="AMB759" s="0"/>
      <c r="AMC759" s="0"/>
      <c r="AMD759" s="0"/>
      <c r="AME759" s="0"/>
      <c r="AMF759" s="0"/>
      <c r="AMG759" s="0"/>
      <c r="AMH759" s="0"/>
      <c r="AMI759" s="0"/>
      <c r="AMJ759" s="0"/>
    </row>
    <row r="760" s="12" customFormat="true" ht="12.8" hidden="false" customHeight="false" outlineLevel="0" collapsed="false">
      <c r="A760" s="12" t="s">
        <v>794</v>
      </c>
      <c r="B760" s="12" t="n">
        <v>2013</v>
      </c>
      <c r="C760" s="13" t="n">
        <v>124</v>
      </c>
      <c r="D760" s="13" t="n">
        <v>1</v>
      </c>
      <c r="E760" s="3" t="s">
        <v>840</v>
      </c>
      <c r="F760" s="13"/>
      <c r="G760" s="13" t="s">
        <v>25</v>
      </c>
      <c r="H760" s="13" t="s">
        <v>18</v>
      </c>
      <c r="I760" s="13" t="s">
        <v>23</v>
      </c>
      <c r="J760" s="13" t="s">
        <v>26</v>
      </c>
      <c r="K760" s="13"/>
      <c r="ALR760" s="0"/>
      <c r="ALS760" s="0"/>
      <c r="ALT760" s="0"/>
      <c r="ALU760" s="0"/>
      <c r="ALV760" s="0"/>
      <c r="ALW760" s="0"/>
      <c r="ALX760" s="0"/>
      <c r="ALY760" s="0"/>
      <c r="ALZ760" s="0"/>
      <c r="AMA760" s="0"/>
      <c r="AMB760" s="0"/>
      <c r="AMC760" s="0"/>
      <c r="AMD760" s="0"/>
      <c r="AME760" s="0"/>
      <c r="AMF760" s="0"/>
      <c r="AMG760" s="0"/>
      <c r="AMH760" s="0"/>
      <c r="AMI760" s="0"/>
      <c r="AMJ760" s="0"/>
    </row>
    <row r="761" s="12" customFormat="true" ht="12.8" hidden="false" customHeight="false" outlineLevel="0" collapsed="false">
      <c r="A761" s="12" t="s">
        <v>794</v>
      </c>
      <c r="B761" s="12" t="n">
        <v>2013</v>
      </c>
      <c r="C761" s="13" t="n">
        <v>124</v>
      </c>
      <c r="D761" s="13" t="n">
        <v>2</v>
      </c>
      <c r="E761" s="3" t="s">
        <v>841</v>
      </c>
      <c r="F761" s="13"/>
      <c r="G761" s="13" t="s">
        <v>25</v>
      </c>
      <c r="H761" s="13" t="s">
        <v>18</v>
      </c>
      <c r="I761" s="13" t="s">
        <v>23</v>
      </c>
      <c r="J761" s="13" t="s">
        <v>26</v>
      </c>
      <c r="K761" s="13"/>
      <c r="ALR761" s="0"/>
      <c r="ALS761" s="0"/>
      <c r="ALT761" s="0"/>
      <c r="ALU761" s="0"/>
      <c r="ALV761" s="0"/>
      <c r="ALW761" s="0"/>
      <c r="ALX761" s="0"/>
      <c r="ALY761" s="0"/>
      <c r="ALZ761" s="0"/>
      <c r="AMA761" s="0"/>
      <c r="AMB761" s="0"/>
      <c r="AMC761" s="0"/>
      <c r="AMD761" s="0"/>
      <c r="AME761" s="0"/>
      <c r="AMF761" s="0"/>
      <c r="AMG761" s="0"/>
      <c r="AMH761" s="0"/>
      <c r="AMI761" s="0"/>
      <c r="AMJ761" s="0"/>
    </row>
    <row r="762" s="12" customFormat="true" ht="12.8" hidden="false" customHeight="false" outlineLevel="0" collapsed="false">
      <c r="A762" s="12" t="s">
        <v>794</v>
      </c>
      <c r="B762" s="12" t="n">
        <v>2013</v>
      </c>
      <c r="C762" s="13" t="n">
        <v>124</v>
      </c>
      <c r="D762" s="13" t="n">
        <v>3</v>
      </c>
      <c r="E762" s="3" t="s">
        <v>24</v>
      </c>
      <c r="F762" s="13"/>
      <c r="G762" s="13" t="s">
        <v>25</v>
      </c>
      <c r="H762" s="13" t="s">
        <v>18</v>
      </c>
      <c r="I762" s="13" t="s">
        <v>23</v>
      </c>
      <c r="J762" s="13" t="s">
        <v>26</v>
      </c>
      <c r="K762" s="13"/>
      <c r="ALR762" s="0"/>
      <c r="ALS762" s="0"/>
      <c r="ALT762" s="0"/>
      <c r="ALU762" s="0"/>
      <c r="ALV762" s="0"/>
      <c r="ALW762" s="0"/>
      <c r="ALX762" s="0"/>
      <c r="ALY762" s="0"/>
      <c r="ALZ762" s="0"/>
      <c r="AMA762" s="0"/>
      <c r="AMB762" s="0"/>
      <c r="AMC762" s="0"/>
      <c r="AMD762" s="0"/>
      <c r="AME762" s="0"/>
      <c r="AMF762" s="0"/>
      <c r="AMG762" s="0"/>
      <c r="AMH762" s="0"/>
      <c r="AMI762" s="0"/>
      <c r="AMJ762" s="0"/>
    </row>
    <row r="763" s="12" customFormat="true" ht="12.8" hidden="false" customHeight="false" outlineLevel="0" collapsed="false">
      <c r="A763" s="12" t="s">
        <v>794</v>
      </c>
      <c r="B763" s="12" t="n">
        <v>2013</v>
      </c>
      <c r="C763" s="13" t="n">
        <v>124</v>
      </c>
      <c r="D763" s="13" t="n">
        <v>4</v>
      </c>
      <c r="E763" s="3" t="s">
        <v>27</v>
      </c>
      <c r="F763" s="13"/>
      <c r="G763" s="13" t="s">
        <v>25</v>
      </c>
      <c r="H763" s="13" t="s">
        <v>18</v>
      </c>
      <c r="I763" s="13" t="s">
        <v>23</v>
      </c>
      <c r="J763" s="13" t="s">
        <v>26</v>
      </c>
      <c r="K763" s="13"/>
      <c r="ALR763" s="0"/>
      <c r="ALS763" s="0"/>
      <c r="ALT763" s="0"/>
      <c r="ALU763" s="0"/>
      <c r="ALV763" s="0"/>
      <c r="ALW763" s="0"/>
      <c r="ALX763" s="0"/>
      <c r="ALY763" s="0"/>
      <c r="ALZ763" s="0"/>
      <c r="AMA763" s="0"/>
      <c r="AMB763" s="0"/>
      <c r="AMC763" s="0"/>
      <c r="AMD763" s="0"/>
      <c r="AME763" s="0"/>
      <c r="AMF763" s="0"/>
      <c r="AMG763" s="0"/>
      <c r="AMH763" s="0"/>
      <c r="AMI763" s="0"/>
      <c r="AMJ763" s="0"/>
    </row>
    <row r="764" s="12" customFormat="true" ht="12.8" hidden="false" customHeight="false" outlineLevel="0" collapsed="false">
      <c r="A764" s="12" t="s">
        <v>794</v>
      </c>
      <c r="B764" s="12" t="n">
        <v>2013</v>
      </c>
      <c r="C764" s="13" t="n">
        <v>124</v>
      </c>
      <c r="D764" s="13" t="n">
        <v>5</v>
      </c>
      <c r="E764" s="3" t="s">
        <v>842</v>
      </c>
      <c r="F764" s="13"/>
      <c r="G764" s="13" t="s">
        <v>25</v>
      </c>
      <c r="H764" s="13" t="s">
        <v>18</v>
      </c>
      <c r="I764" s="13" t="s">
        <v>23</v>
      </c>
      <c r="J764" s="13" t="s">
        <v>26</v>
      </c>
      <c r="K764" s="13"/>
      <c r="ALR764" s="0"/>
      <c r="ALS764" s="0"/>
      <c r="ALT764" s="0"/>
      <c r="ALU764" s="0"/>
      <c r="ALV764" s="0"/>
      <c r="ALW764" s="0"/>
      <c r="ALX764" s="0"/>
      <c r="ALY764" s="0"/>
      <c r="ALZ764" s="0"/>
      <c r="AMA764" s="0"/>
      <c r="AMB764" s="0"/>
      <c r="AMC764" s="0"/>
      <c r="AMD764" s="0"/>
      <c r="AME764" s="0"/>
      <c r="AMF764" s="0"/>
      <c r="AMG764" s="0"/>
      <c r="AMH764" s="0"/>
      <c r="AMI764" s="0"/>
      <c r="AMJ764" s="0"/>
    </row>
    <row r="765" s="12" customFormat="true" ht="12.8" hidden="false" customHeight="false" outlineLevel="0" collapsed="false">
      <c r="A765" s="12" t="s">
        <v>794</v>
      </c>
      <c r="B765" s="12" t="n">
        <v>2013</v>
      </c>
      <c r="C765" s="13" t="n">
        <v>125</v>
      </c>
      <c r="D765" s="13"/>
      <c r="E765" s="3" t="s">
        <v>843</v>
      </c>
      <c r="F765" s="13" t="n">
        <v>1958</v>
      </c>
      <c r="G765" s="13" t="s">
        <v>13</v>
      </c>
      <c r="H765" s="13" t="s">
        <v>14</v>
      </c>
      <c r="I765" s="13" t="s">
        <v>23</v>
      </c>
      <c r="J765" s="13" t="s">
        <v>251</v>
      </c>
      <c r="K765" s="13"/>
      <c r="L765" s="19" t="s">
        <v>844</v>
      </c>
      <c r="ALR765" s="0"/>
      <c r="ALS765" s="0"/>
      <c r="ALT765" s="0"/>
      <c r="ALU765" s="0"/>
      <c r="ALV765" s="0"/>
      <c r="ALW765" s="0"/>
      <c r="ALX765" s="0"/>
      <c r="ALY765" s="0"/>
      <c r="ALZ765" s="0"/>
      <c r="AMA765" s="0"/>
      <c r="AMB765" s="0"/>
      <c r="AMC765" s="0"/>
      <c r="AMD765" s="0"/>
      <c r="AME765" s="0"/>
      <c r="AMF765" s="0"/>
      <c r="AMG765" s="0"/>
      <c r="AMH765" s="0"/>
      <c r="AMI765" s="0"/>
      <c r="AMJ765" s="0"/>
    </row>
    <row r="766" s="12" customFormat="true" ht="12.8" hidden="false" customHeight="false" outlineLevel="0" collapsed="false">
      <c r="A766" s="12" t="s">
        <v>794</v>
      </c>
      <c r="B766" s="12" t="n">
        <v>2013</v>
      </c>
      <c r="C766" s="13" t="n">
        <v>127</v>
      </c>
      <c r="D766" s="13"/>
      <c r="E766" s="3" t="s">
        <v>843</v>
      </c>
      <c r="F766" s="13" t="n">
        <v>1958</v>
      </c>
      <c r="G766" s="13" t="s">
        <v>13</v>
      </c>
      <c r="H766" s="13" t="s">
        <v>14</v>
      </c>
      <c r="I766" s="13" t="s">
        <v>23</v>
      </c>
      <c r="J766" s="13" t="s">
        <v>251</v>
      </c>
      <c r="K766" s="13"/>
      <c r="L766" s="9" t="s">
        <v>845</v>
      </c>
      <c r="ALR766" s="0"/>
      <c r="ALS766" s="0"/>
      <c r="ALT766" s="0"/>
      <c r="ALU766" s="0"/>
      <c r="ALV766" s="0"/>
      <c r="ALW766" s="0"/>
      <c r="ALX766" s="0"/>
      <c r="ALY766" s="0"/>
      <c r="ALZ766" s="0"/>
      <c r="AMA766" s="0"/>
      <c r="AMB766" s="0"/>
      <c r="AMC766" s="0"/>
      <c r="AMD766" s="0"/>
      <c r="AME766" s="0"/>
      <c r="AMF766" s="0"/>
      <c r="AMG766" s="0"/>
      <c r="AMH766" s="0"/>
      <c r="AMI766" s="0"/>
      <c r="AMJ766" s="0"/>
    </row>
    <row r="767" s="12" customFormat="true" ht="12.8" hidden="false" customHeight="false" outlineLevel="0" collapsed="false">
      <c r="A767" s="12" t="s">
        <v>794</v>
      </c>
      <c r="B767" s="12" t="n">
        <v>2013</v>
      </c>
      <c r="C767" s="13" t="n">
        <v>141</v>
      </c>
      <c r="D767" s="13" t="n">
        <v>1</v>
      </c>
      <c r="E767" s="3" t="s">
        <v>846</v>
      </c>
      <c r="F767" s="13"/>
      <c r="G767" s="13" t="s">
        <v>22</v>
      </c>
      <c r="H767" s="13" t="s">
        <v>18</v>
      </c>
      <c r="I767" s="13" t="s">
        <v>23</v>
      </c>
      <c r="J767" s="13" t="s">
        <v>18</v>
      </c>
      <c r="K767" s="13"/>
      <c r="ALR767" s="0"/>
      <c r="ALS767" s="0"/>
      <c r="ALT767" s="0"/>
      <c r="ALU767" s="0"/>
      <c r="ALV767" s="0"/>
      <c r="ALW767" s="0"/>
      <c r="ALX767" s="0"/>
      <c r="ALY767" s="0"/>
      <c r="ALZ767" s="0"/>
      <c r="AMA767" s="0"/>
      <c r="AMB767" s="0"/>
      <c r="AMC767" s="0"/>
      <c r="AMD767" s="0"/>
      <c r="AME767" s="0"/>
      <c r="AMF767" s="0"/>
      <c r="AMG767" s="0"/>
      <c r="AMH767" s="0"/>
      <c r="AMI767" s="0"/>
      <c r="AMJ767" s="0"/>
    </row>
    <row r="768" s="12" customFormat="true" ht="12.8" hidden="false" customHeight="false" outlineLevel="0" collapsed="false">
      <c r="A768" s="12" t="s">
        <v>794</v>
      </c>
      <c r="B768" s="12" t="n">
        <v>2013</v>
      </c>
      <c r="C768" s="13" t="n">
        <v>141</v>
      </c>
      <c r="D768" s="13" t="n">
        <v>2</v>
      </c>
      <c r="E768" s="3" t="s">
        <v>847</v>
      </c>
      <c r="F768" s="13" t="n">
        <v>2000</v>
      </c>
      <c r="G768" s="13" t="s">
        <v>13</v>
      </c>
      <c r="H768" s="13" t="s">
        <v>18</v>
      </c>
      <c r="I768" s="13" t="s">
        <v>23</v>
      </c>
      <c r="J768" s="13" t="s">
        <v>18</v>
      </c>
      <c r="K768" s="13"/>
      <c r="ALR768" s="0"/>
      <c r="ALS768" s="0"/>
      <c r="ALT768" s="0"/>
      <c r="ALU768" s="0"/>
      <c r="ALV768" s="0"/>
      <c r="ALW768" s="0"/>
      <c r="ALX768" s="0"/>
      <c r="ALY768" s="0"/>
      <c r="ALZ768" s="0"/>
      <c r="AMA768" s="0"/>
      <c r="AMB768" s="0"/>
      <c r="AMC768" s="0"/>
      <c r="AMD768" s="0"/>
      <c r="AME768" s="0"/>
      <c r="AMF768" s="0"/>
      <c r="AMG768" s="0"/>
      <c r="AMH768" s="0"/>
      <c r="AMI768" s="0"/>
      <c r="AMJ768" s="0"/>
    </row>
    <row r="769" s="12" customFormat="true" ht="12.8" hidden="false" customHeight="false" outlineLevel="0" collapsed="false">
      <c r="A769" s="12" t="s">
        <v>794</v>
      </c>
      <c r="B769" s="12" t="n">
        <v>2013</v>
      </c>
      <c r="C769" s="13" t="n">
        <v>141</v>
      </c>
      <c r="D769" s="13" t="n">
        <v>3</v>
      </c>
      <c r="E769" s="3" t="s">
        <v>848</v>
      </c>
      <c r="F769" s="13" t="n">
        <v>2001</v>
      </c>
      <c r="G769" s="13" t="s">
        <v>13</v>
      </c>
      <c r="H769" s="13" t="s">
        <v>18</v>
      </c>
      <c r="I769" s="13" t="s">
        <v>23</v>
      </c>
      <c r="J769" s="13" t="s">
        <v>18</v>
      </c>
      <c r="K769" s="13"/>
      <c r="ALR769" s="0"/>
      <c r="ALS769" s="0"/>
      <c r="ALT769" s="0"/>
      <c r="ALU769" s="0"/>
      <c r="ALV769" s="0"/>
      <c r="ALW769" s="0"/>
      <c r="ALX769" s="0"/>
      <c r="ALY769" s="0"/>
      <c r="ALZ769" s="0"/>
      <c r="AMA769" s="0"/>
      <c r="AMB769" s="0"/>
      <c r="AMC769" s="0"/>
      <c r="AMD769" s="0"/>
      <c r="AME769" s="0"/>
      <c r="AMF769" s="0"/>
      <c r="AMG769" s="0"/>
      <c r="AMH769" s="0"/>
      <c r="AMI769" s="0"/>
      <c r="AMJ769" s="0"/>
    </row>
    <row r="770" s="12" customFormat="true" ht="12.8" hidden="false" customHeight="false" outlineLevel="0" collapsed="false">
      <c r="A770" s="12" t="s">
        <v>794</v>
      </c>
      <c r="B770" s="12" t="n">
        <v>2013</v>
      </c>
      <c r="C770" s="13" t="n">
        <v>149</v>
      </c>
      <c r="D770" s="13"/>
      <c r="E770" s="3" t="s">
        <v>849</v>
      </c>
      <c r="F770" s="13" t="n">
        <v>1981</v>
      </c>
      <c r="G770" s="13" t="s">
        <v>13</v>
      </c>
      <c r="H770" s="13" t="s">
        <v>18</v>
      </c>
      <c r="I770" s="13" t="s">
        <v>23</v>
      </c>
      <c r="J770" s="13"/>
      <c r="K770" s="13"/>
      <c r="ALR770" s="0"/>
      <c r="ALS770" s="0"/>
      <c r="ALT770" s="0"/>
      <c r="ALU770" s="0"/>
      <c r="ALV770" s="0"/>
      <c r="ALW770" s="0"/>
      <c r="ALX770" s="0"/>
      <c r="ALY770" s="0"/>
      <c r="ALZ770" s="0"/>
      <c r="AMA770" s="0"/>
      <c r="AMB770" s="0"/>
      <c r="AMC770" s="0"/>
      <c r="AMD770" s="0"/>
      <c r="AME770" s="0"/>
      <c r="AMF770" s="0"/>
      <c r="AMG770" s="0"/>
      <c r="AMH770" s="0"/>
      <c r="AMI770" s="0"/>
      <c r="AMJ770" s="0"/>
    </row>
    <row r="771" s="12" customFormat="true" ht="12.8" hidden="false" customHeight="false" outlineLevel="0" collapsed="false">
      <c r="A771" s="12" t="s">
        <v>794</v>
      </c>
      <c r="B771" s="12" t="n">
        <v>2013</v>
      </c>
      <c r="C771" s="13" t="n">
        <v>151</v>
      </c>
      <c r="D771" s="13" t="n">
        <v>1</v>
      </c>
      <c r="E771" s="3" t="s">
        <v>850</v>
      </c>
      <c r="F771" s="13" t="n">
        <v>1976</v>
      </c>
      <c r="G771" s="13" t="s">
        <v>13</v>
      </c>
      <c r="H771" s="13" t="s">
        <v>18</v>
      </c>
      <c r="I771" s="13" t="s">
        <v>23</v>
      </c>
      <c r="J771" s="13"/>
      <c r="K771" s="13"/>
      <c r="ALR771" s="0"/>
      <c r="ALS771" s="0"/>
      <c r="ALT771" s="0"/>
      <c r="ALU771" s="0"/>
      <c r="ALV771" s="0"/>
      <c r="ALW771" s="0"/>
      <c r="ALX771" s="0"/>
      <c r="ALY771" s="0"/>
      <c r="ALZ771" s="0"/>
      <c r="AMA771" s="0"/>
      <c r="AMB771" s="0"/>
      <c r="AMC771" s="0"/>
      <c r="AMD771" s="0"/>
      <c r="AME771" s="0"/>
      <c r="AMF771" s="0"/>
      <c r="AMG771" s="0"/>
      <c r="AMH771" s="0"/>
      <c r="AMI771" s="0"/>
      <c r="AMJ771" s="0"/>
    </row>
    <row r="772" s="12" customFormat="true" ht="12.8" hidden="false" customHeight="false" outlineLevel="0" collapsed="false">
      <c r="A772" s="12" t="s">
        <v>794</v>
      </c>
      <c r="B772" s="12" t="n">
        <v>2013</v>
      </c>
      <c r="C772" s="13" t="n">
        <v>151</v>
      </c>
      <c r="D772" s="13" t="n">
        <v>2</v>
      </c>
      <c r="E772" s="3" t="s">
        <v>851</v>
      </c>
      <c r="F772" s="13" t="n">
        <v>1975</v>
      </c>
      <c r="G772" s="13" t="s">
        <v>13</v>
      </c>
      <c r="H772" s="13" t="s">
        <v>18</v>
      </c>
      <c r="I772" s="13" t="s">
        <v>23</v>
      </c>
      <c r="J772" s="13"/>
      <c r="K772" s="13"/>
      <c r="ALR772" s="0"/>
      <c r="ALS772" s="0"/>
      <c r="ALT772" s="0"/>
      <c r="ALU772" s="0"/>
      <c r="ALV772" s="0"/>
      <c r="ALW772" s="0"/>
      <c r="ALX772" s="0"/>
      <c r="ALY772" s="0"/>
      <c r="ALZ772" s="0"/>
      <c r="AMA772" s="0"/>
      <c r="AMB772" s="0"/>
      <c r="AMC772" s="0"/>
      <c r="AMD772" s="0"/>
      <c r="AME772" s="0"/>
      <c r="AMF772" s="0"/>
      <c r="AMG772" s="0"/>
      <c r="AMH772" s="0"/>
      <c r="AMI772" s="0"/>
      <c r="AMJ772" s="0"/>
    </row>
    <row r="773" s="12" customFormat="true" ht="12.8" hidden="false" customHeight="false" outlineLevel="0" collapsed="false">
      <c r="A773" s="12" t="s">
        <v>794</v>
      </c>
      <c r="B773" s="12" t="n">
        <v>2013</v>
      </c>
      <c r="C773" s="13" t="n">
        <v>151</v>
      </c>
      <c r="D773" s="13" t="n">
        <v>3</v>
      </c>
      <c r="E773" s="3" t="s">
        <v>852</v>
      </c>
      <c r="F773" s="13" t="n">
        <v>1976</v>
      </c>
      <c r="G773" s="13" t="s">
        <v>13</v>
      </c>
      <c r="H773" s="13" t="s">
        <v>18</v>
      </c>
      <c r="I773" s="13" t="s">
        <v>23</v>
      </c>
      <c r="J773" s="13"/>
      <c r="K773" s="13"/>
      <c r="ALR773" s="0"/>
      <c r="ALS773" s="0"/>
      <c r="ALT773" s="0"/>
      <c r="ALU773" s="0"/>
      <c r="ALV773" s="0"/>
      <c r="ALW773" s="0"/>
      <c r="ALX773" s="0"/>
      <c r="ALY773" s="0"/>
      <c r="ALZ773" s="0"/>
      <c r="AMA773" s="0"/>
      <c r="AMB773" s="0"/>
      <c r="AMC773" s="0"/>
      <c r="AMD773" s="0"/>
      <c r="AME773" s="0"/>
      <c r="AMF773" s="0"/>
      <c r="AMG773" s="0"/>
      <c r="AMH773" s="0"/>
      <c r="AMI773" s="0"/>
      <c r="AMJ773" s="0"/>
    </row>
    <row r="774" s="12" customFormat="true" ht="12.8" hidden="false" customHeight="false" outlineLevel="0" collapsed="false">
      <c r="A774" s="12" t="s">
        <v>794</v>
      </c>
      <c r="B774" s="12" t="n">
        <v>2013</v>
      </c>
      <c r="C774" s="13" t="n">
        <v>153</v>
      </c>
      <c r="D774" s="13" t="n">
        <v>1</v>
      </c>
      <c r="E774" s="10" t="s">
        <v>853</v>
      </c>
      <c r="F774" s="13" t="n">
        <v>1955</v>
      </c>
      <c r="G774" s="13" t="s">
        <v>40</v>
      </c>
      <c r="H774" s="13" t="s">
        <v>18</v>
      </c>
      <c r="I774" s="13" t="s">
        <v>23</v>
      </c>
      <c r="J774" s="13" t="s">
        <v>26</v>
      </c>
      <c r="K774" s="13"/>
      <c r="ALR774" s="0"/>
      <c r="ALS774" s="0"/>
      <c r="ALT774" s="0"/>
      <c r="ALU774" s="0"/>
      <c r="ALV774" s="0"/>
      <c r="ALW774" s="0"/>
      <c r="ALX774" s="0"/>
      <c r="ALY774" s="0"/>
      <c r="ALZ774" s="0"/>
      <c r="AMA774" s="0"/>
      <c r="AMB774" s="0"/>
      <c r="AMC774" s="0"/>
      <c r="AMD774" s="0"/>
      <c r="AME774" s="0"/>
      <c r="AMF774" s="0"/>
      <c r="AMG774" s="0"/>
      <c r="AMH774" s="0"/>
      <c r="AMI774" s="0"/>
      <c r="AMJ774" s="0"/>
    </row>
    <row r="775" s="12" customFormat="true" ht="12.8" hidden="false" customHeight="false" outlineLevel="0" collapsed="false">
      <c r="A775" s="12" t="s">
        <v>794</v>
      </c>
      <c r="B775" s="12" t="n">
        <v>2013</v>
      </c>
      <c r="C775" s="13" t="n">
        <v>153</v>
      </c>
      <c r="D775" s="13" t="n">
        <v>2</v>
      </c>
      <c r="E775" s="3" t="s">
        <v>854</v>
      </c>
      <c r="F775" s="13"/>
      <c r="G775" s="13" t="s">
        <v>22</v>
      </c>
      <c r="H775" s="13" t="s">
        <v>18</v>
      </c>
      <c r="I775" s="13" t="s">
        <v>23</v>
      </c>
      <c r="J775" s="13" t="s">
        <v>26</v>
      </c>
      <c r="K775" s="13"/>
      <c r="ALR775" s="0"/>
      <c r="ALS775" s="0"/>
      <c r="ALT775" s="0"/>
      <c r="ALU775" s="0"/>
      <c r="ALV775" s="0"/>
      <c r="ALW775" s="0"/>
      <c r="ALX775" s="0"/>
      <c r="ALY775" s="0"/>
      <c r="ALZ775" s="0"/>
      <c r="AMA775" s="0"/>
      <c r="AMB775" s="0"/>
      <c r="AMC775" s="0"/>
      <c r="AMD775" s="0"/>
      <c r="AME775" s="0"/>
      <c r="AMF775" s="0"/>
      <c r="AMG775" s="0"/>
      <c r="AMH775" s="0"/>
      <c r="AMI775" s="0"/>
      <c r="AMJ775" s="0"/>
    </row>
    <row r="776" s="12" customFormat="true" ht="12.8" hidden="false" customHeight="false" outlineLevel="0" collapsed="false">
      <c r="A776" s="12" t="s">
        <v>794</v>
      </c>
      <c r="B776" s="12" t="n">
        <v>2013</v>
      </c>
      <c r="C776" s="13" t="n">
        <v>154</v>
      </c>
      <c r="D776" s="13" t="n">
        <v>1</v>
      </c>
      <c r="E776" s="3" t="s">
        <v>395</v>
      </c>
      <c r="F776" s="13" t="n">
        <v>1958</v>
      </c>
      <c r="G776" s="13" t="s">
        <v>13</v>
      </c>
      <c r="H776" s="13" t="s">
        <v>18</v>
      </c>
      <c r="I776" s="13" t="s">
        <v>23</v>
      </c>
      <c r="J776" s="13"/>
      <c r="K776" s="13"/>
      <c r="ALR776" s="0"/>
      <c r="ALS776" s="0"/>
      <c r="ALT776" s="0"/>
      <c r="ALU776" s="0"/>
      <c r="ALV776" s="0"/>
      <c r="ALW776" s="0"/>
      <c r="ALX776" s="0"/>
      <c r="ALY776" s="0"/>
      <c r="ALZ776" s="0"/>
      <c r="AMA776" s="0"/>
      <c r="AMB776" s="0"/>
      <c r="AMC776" s="0"/>
      <c r="AMD776" s="0"/>
      <c r="AME776" s="0"/>
      <c r="AMF776" s="0"/>
      <c r="AMG776" s="0"/>
      <c r="AMH776" s="0"/>
      <c r="AMI776" s="0"/>
      <c r="AMJ776" s="0"/>
    </row>
    <row r="777" s="12" customFormat="true" ht="12.8" hidden="false" customHeight="false" outlineLevel="0" collapsed="false">
      <c r="A777" s="12" t="s">
        <v>794</v>
      </c>
      <c r="B777" s="12" t="n">
        <v>2013</v>
      </c>
      <c r="C777" s="13" t="n">
        <v>154</v>
      </c>
      <c r="D777" s="13" t="n">
        <v>2</v>
      </c>
      <c r="E777" s="3" t="s">
        <v>855</v>
      </c>
      <c r="F777" s="13" t="n">
        <v>1981</v>
      </c>
      <c r="G777" s="13" t="s">
        <v>13</v>
      </c>
      <c r="H777" s="13" t="s">
        <v>14</v>
      </c>
      <c r="I777" s="13" t="s">
        <v>23</v>
      </c>
      <c r="J777" s="13"/>
      <c r="K777" s="13"/>
      <c r="ALR777" s="0"/>
      <c r="ALS777" s="0"/>
      <c r="ALT777" s="0"/>
      <c r="ALU777" s="0"/>
      <c r="ALV777" s="0"/>
      <c r="ALW777" s="0"/>
      <c r="ALX777" s="0"/>
      <c r="ALY777" s="0"/>
      <c r="ALZ777" s="0"/>
      <c r="AMA777" s="0"/>
      <c r="AMB777" s="0"/>
      <c r="AMC777" s="0"/>
      <c r="AMD777" s="0"/>
      <c r="AME777" s="0"/>
      <c r="AMF777" s="0"/>
      <c r="AMG777" s="0"/>
      <c r="AMH777" s="0"/>
      <c r="AMI777" s="0"/>
      <c r="AMJ777" s="0"/>
    </row>
    <row r="778" s="12" customFormat="true" ht="12.8" hidden="false" customHeight="false" outlineLevel="0" collapsed="false">
      <c r="A778" s="12" t="s">
        <v>794</v>
      </c>
      <c r="B778" s="12" t="n">
        <v>2013</v>
      </c>
      <c r="C778" s="13" t="n">
        <v>156</v>
      </c>
      <c r="D778" s="13"/>
      <c r="E778" s="3" t="s">
        <v>856</v>
      </c>
      <c r="F778" s="13" t="n">
        <v>1978</v>
      </c>
      <c r="G778" s="13" t="s">
        <v>13</v>
      </c>
      <c r="H778" s="13" t="s">
        <v>18</v>
      </c>
      <c r="I778" s="13" t="s">
        <v>23</v>
      </c>
      <c r="J778" s="13"/>
      <c r="K778" s="13"/>
      <c r="ALR778" s="0"/>
      <c r="ALS778" s="0"/>
      <c r="ALT778" s="0"/>
      <c r="ALU778" s="0"/>
      <c r="ALV778" s="0"/>
      <c r="ALW778" s="0"/>
      <c r="ALX778" s="0"/>
      <c r="ALY778" s="0"/>
      <c r="ALZ778" s="0"/>
      <c r="AMA778" s="0"/>
      <c r="AMB778" s="0"/>
      <c r="AMC778" s="0"/>
      <c r="AMD778" s="0"/>
      <c r="AME778" s="0"/>
      <c r="AMF778" s="0"/>
      <c r="AMG778" s="0"/>
      <c r="AMH778" s="0"/>
      <c r="AMI778" s="0"/>
      <c r="AMJ778" s="0"/>
    </row>
    <row r="779" s="12" customFormat="true" ht="12.8" hidden="false" customHeight="false" outlineLevel="0" collapsed="false">
      <c r="A779" s="12" t="s">
        <v>794</v>
      </c>
      <c r="B779" s="12" t="n">
        <v>2013</v>
      </c>
      <c r="C779" s="13" t="n">
        <v>158</v>
      </c>
      <c r="D779" s="13"/>
      <c r="E779" s="3" t="s">
        <v>857</v>
      </c>
      <c r="F779" s="13" t="n">
        <v>1975</v>
      </c>
      <c r="G779" s="13" t="s">
        <v>13</v>
      </c>
      <c r="H779" s="13" t="s">
        <v>18</v>
      </c>
      <c r="I779" s="13" t="s">
        <v>23</v>
      </c>
      <c r="J779" s="13"/>
      <c r="K779" s="13"/>
      <c r="ALR779" s="0"/>
      <c r="ALS779" s="0"/>
      <c r="ALT779" s="0"/>
      <c r="ALU779" s="0"/>
      <c r="ALV779" s="0"/>
      <c r="ALW779" s="0"/>
      <c r="ALX779" s="0"/>
      <c r="ALY779" s="0"/>
      <c r="ALZ779" s="0"/>
      <c r="AMA779" s="0"/>
      <c r="AMB779" s="0"/>
      <c r="AMC779" s="0"/>
      <c r="AMD779" s="0"/>
      <c r="AME779" s="0"/>
      <c r="AMF779" s="0"/>
      <c r="AMG779" s="0"/>
      <c r="AMH779" s="0"/>
      <c r="AMI779" s="0"/>
      <c r="AMJ779" s="0"/>
    </row>
    <row r="780" s="12" customFormat="true" ht="12.8" hidden="false" customHeight="false" outlineLevel="0" collapsed="false">
      <c r="A780" s="12" t="s">
        <v>794</v>
      </c>
      <c r="B780" s="12" t="n">
        <v>2013</v>
      </c>
      <c r="C780" s="13" t="n">
        <v>164</v>
      </c>
      <c r="D780" s="13" t="n">
        <v>1</v>
      </c>
      <c r="E780" s="3" t="s">
        <v>858</v>
      </c>
      <c r="F780" s="13"/>
      <c r="G780" s="13" t="s">
        <v>22</v>
      </c>
      <c r="H780" s="13" t="s">
        <v>18</v>
      </c>
      <c r="I780" s="13" t="s">
        <v>83</v>
      </c>
      <c r="J780" s="13"/>
      <c r="K780" s="13"/>
      <c r="ALR780" s="0"/>
      <c r="ALS780" s="0"/>
      <c r="ALT780" s="0"/>
      <c r="ALU780" s="0"/>
      <c r="ALV780" s="0"/>
      <c r="ALW780" s="0"/>
      <c r="ALX780" s="0"/>
      <c r="ALY780" s="0"/>
      <c r="ALZ780" s="0"/>
      <c r="AMA780" s="0"/>
      <c r="AMB780" s="0"/>
      <c r="AMC780" s="0"/>
      <c r="AMD780" s="0"/>
      <c r="AME780" s="0"/>
      <c r="AMF780" s="0"/>
      <c r="AMG780" s="0"/>
      <c r="AMH780" s="0"/>
      <c r="AMI780" s="0"/>
      <c r="AMJ780" s="0"/>
    </row>
    <row r="781" s="12" customFormat="true" ht="12.8" hidden="false" customHeight="false" outlineLevel="0" collapsed="false">
      <c r="A781" s="12" t="s">
        <v>794</v>
      </c>
      <c r="B781" s="12" t="n">
        <v>2013</v>
      </c>
      <c r="C781" s="13" t="n">
        <v>164</v>
      </c>
      <c r="D781" s="13" t="n">
        <v>2</v>
      </c>
      <c r="E781" s="3" t="s">
        <v>859</v>
      </c>
      <c r="F781" s="13" t="n">
        <v>1999</v>
      </c>
      <c r="G781" s="13" t="s">
        <v>13</v>
      </c>
      <c r="H781" s="13" t="s">
        <v>18</v>
      </c>
      <c r="I781" s="13" t="s">
        <v>23</v>
      </c>
      <c r="J781" s="13"/>
      <c r="K781" s="13"/>
      <c r="ALR781" s="0"/>
      <c r="ALS781" s="0"/>
      <c r="ALT781" s="0"/>
      <c r="ALU781" s="0"/>
      <c r="ALV781" s="0"/>
      <c r="ALW781" s="0"/>
      <c r="ALX781" s="0"/>
      <c r="ALY781" s="0"/>
      <c r="ALZ781" s="0"/>
      <c r="AMA781" s="0"/>
      <c r="AMB781" s="0"/>
      <c r="AMC781" s="0"/>
      <c r="AMD781" s="0"/>
      <c r="AME781" s="0"/>
      <c r="AMF781" s="0"/>
      <c r="AMG781" s="0"/>
      <c r="AMH781" s="0"/>
      <c r="AMI781" s="0"/>
      <c r="AMJ781" s="0"/>
    </row>
    <row r="782" s="12" customFormat="true" ht="12.8" hidden="false" customHeight="false" outlineLevel="0" collapsed="false">
      <c r="A782" s="12" t="s">
        <v>794</v>
      </c>
      <c r="B782" s="12" t="n">
        <v>2013</v>
      </c>
      <c r="C782" s="13" t="n">
        <v>166</v>
      </c>
      <c r="D782" s="13"/>
      <c r="E782" s="3" t="s">
        <v>860</v>
      </c>
      <c r="F782" s="13" t="n">
        <v>1944</v>
      </c>
      <c r="G782" s="13" t="s">
        <v>13</v>
      </c>
      <c r="H782" s="13" t="s">
        <v>14</v>
      </c>
      <c r="I782" s="13" t="s">
        <v>38</v>
      </c>
      <c r="J782" s="13"/>
      <c r="K782" s="13"/>
      <c r="L782" s="9" t="s">
        <v>861</v>
      </c>
      <c r="ALR782" s="0"/>
      <c r="ALS782" s="0"/>
      <c r="ALT782" s="0"/>
      <c r="ALU782" s="0"/>
      <c r="ALV782" s="0"/>
      <c r="ALW782" s="0"/>
      <c r="ALX782" s="0"/>
      <c r="ALY782" s="0"/>
      <c r="ALZ782" s="0"/>
      <c r="AMA782" s="0"/>
      <c r="AMB782" s="0"/>
      <c r="AMC782" s="0"/>
      <c r="AMD782" s="0"/>
      <c r="AME782" s="0"/>
      <c r="AMF782" s="0"/>
      <c r="AMG782" s="0"/>
      <c r="AMH782" s="0"/>
      <c r="AMI782" s="0"/>
      <c r="AMJ782" s="0"/>
    </row>
    <row r="783" s="12" customFormat="true" ht="12.8" hidden="false" customHeight="false" outlineLevel="0" collapsed="false">
      <c r="A783" s="12" t="s">
        <v>794</v>
      </c>
      <c r="B783" s="12" t="n">
        <v>2013</v>
      </c>
      <c r="C783" s="13" t="n">
        <v>177</v>
      </c>
      <c r="D783" s="13" t="n">
        <v>1</v>
      </c>
      <c r="E783" s="3" t="s">
        <v>862</v>
      </c>
      <c r="F783" s="13" t="n">
        <v>1988</v>
      </c>
      <c r="G783" s="13" t="s">
        <v>13</v>
      </c>
      <c r="H783" s="13" t="s">
        <v>14</v>
      </c>
      <c r="I783" s="13" t="s">
        <v>23</v>
      </c>
      <c r="J783" s="13"/>
      <c r="K783" s="13"/>
      <c r="ALR783" s="0"/>
      <c r="ALS783" s="0"/>
      <c r="ALT783" s="0"/>
      <c r="ALU783" s="0"/>
      <c r="ALV783" s="0"/>
      <c r="ALW783" s="0"/>
      <c r="ALX783" s="0"/>
      <c r="ALY783" s="0"/>
      <c r="ALZ783" s="0"/>
      <c r="AMA783" s="0"/>
      <c r="AMB783" s="0"/>
      <c r="AMC783" s="0"/>
      <c r="AMD783" s="0"/>
      <c r="AME783" s="0"/>
      <c r="AMF783" s="0"/>
      <c r="AMG783" s="0"/>
      <c r="AMH783" s="0"/>
      <c r="AMI783" s="0"/>
      <c r="AMJ783" s="0"/>
    </row>
    <row r="784" s="12" customFormat="true" ht="12.8" hidden="false" customHeight="false" outlineLevel="0" collapsed="false">
      <c r="A784" s="12" t="s">
        <v>794</v>
      </c>
      <c r="B784" s="12" t="n">
        <v>2013</v>
      </c>
      <c r="C784" s="13" t="n">
        <v>177</v>
      </c>
      <c r="D784" s="13" t="n">
        <v>2</v>
      </c>
      <c r="E784" s="10" t="s">
        <v>863</v>
      </c>
      <c r="F784" s="13" t="n">
        <v>1965</v>
      </c>
      <c r="G784" s="13" t="s">
        <v>13</v>
      </c>
      <c r="H784" s="13" t="s">
        <v>18</v>
      </c>
      <c r="I784" s="13" t="s">
        <v>23</v>
      </c>
      <c r="J784" s="13"/>
      <c r="K784" s="13"/>
      <c r="ALR784" s="0"/>
      <c r="ALS784" s="0"/>
      <c r="ALT784" s="0"/>
      <c r="ALU784" s="0"/>
      <c r="ALV784" s="0"/>
      <c r="ALW784" s="0"/>
      <c r="ALX784" s="0"/>
      <c r="ALY784" s="0"/>
      <c r="ALZ784" s="0"/>
      <c r="AMA784" s="0"/>
      <c r="AMB784" s="0"/>
      <c r="AMC784" s="0"/>
      <c r="AMD784" s="0"/>
      <c r="AME784" s="0"/>
      <c r="AMF784" s="0"/>
      <c r="AMG784" s="0"/>
      <c r="AMH784" s="0"/>
      <c r="AMI784" s="0"/>
      <c r="AMJ784" s="0"/>
    </row>
    <row r="785" s="12" customFormat="true" ht="12.8" hidden="false" customHeight="false" outlineLevel="0" collapsed="false">
      <c r="A785" s="12" t="s">
        <v>794</v>
      </c>
      <c r="B785" s="12" t="n">
        <v>2013</v>
      </c>
      <c r="C785" s="13" t="n">
        <v>177</v>
      </c>
      <c r="D785" s="13" t="n">
        <v>3</v>
      </c>
      <c r="E785" s="3" t="s">
        <v>382</v>
      </c>
      <c r="F785" s="13" t="n">
        <v>1967</v>
      </c>
      <c r="G785" s="13" t="s">
        <v>13</v>
      </c>
      <c r="H785" s="13" t="s">
        <v>18</v>
      </c>
      <c r="I785" s="13" t="s">
        <v>23</v>
      </c>
      <c r="J785" s="13"/>
      <c r="K785" s="13"/>
      <c r="L785" s="19" t="s">
        <v>864</v>
      </c>
      <c r="ALR785" s="0"/>
      <c r="ALS785" s="0"/>
      <c r="ALT785" s="0"/>
      <c r="ALU785" s="0"/>
      <c r="ALV785" s="0"/>
      <c r="ALW785" s="0"/>
      <c r="ALX785" s="0"/>
      <c r="ALY785" s="0"/>
      <c r="ALZ785" s="0"/>
      <c r="AMA785" s="0"/>
      <c r="AMB785" s="0"/>
      <c r="AMC785" s="0"/>
      <c r="AMD785" s="0"/>
      <c r="AME785" s="0"/>
      <c r="AMF785" s="0"/>
      <c r="AMG785" s="0"/>
      <c r="AMH785" s="0"/>
      <c r="AMI785" s="0"/>
      <c r="AMJ785" s="0"/>
    </row>
    <row r="786" s="12" customFormat="true" ht="12.8" hidden="false" customHeight="false" outlineLevel="0" collapsed="false">
      <c r="A786" s="12" t="s">
        <v>794</v>
      </c>
      <c r="B786" s="12" t="n">
        <v>2013</v>
      </c>
      <c r="C786" s="13" t="n">
        <v>187</v>
      </c>
      <c r="D786" s="13"/>
      <c r="E786" s="3" t="s">
        <v>865</v>
      </c>
      <c r="F786" s="13"/>
      <c r="G786" s="13" t="s">
        <v>22</v>
      </c>
      <c r="H786" s="13" t="s">
        <v>18</v>
      </c>
      <c r="I786" s="13" t="s">
        <v>23</v>
      </c>
      <c r="J786" s="13"/>
      <c r="K786" s="13"/>
      <c r="ALR786" s="0"/>
      <c r="ALS786" s="0"/>
      <c r="ALT786" s="0"/>
      <c r="ALU786" s="0"/>
      <c r="ALV786" s="0"/>
      <c r="ALW786" s="0"/>
      <c r="ALX786" s="0"/>
      <c r="ALY786" s="0"/>
      <c r="ALZ786" s="0"/>
      <c r="AMA786" s="0"/>
      <c r="AMB786" s="0"/>
      <c r="AMC786" s="0"/>
      <c r="AMD786" s="0"/>
      <c r="AME786" s="0"/>
      <c r="AMF786" s="0"/>
      <c r="AMG786" s="0"/>
      <c r="AMH786" s="0"/>
      <c r="AMI786" s="0"/>
      <c r="AMJ786" s="0"/>
    </row>
    <row r="787" s="12" customFormat="true" ht="12.8" hidden="false" customHeight="false" outlineLevel="0" collapsed="false">
      <c r="A787" s="12" t="s">
        <v>794</v>
      </c>
      <c r="B787" s="12" t="n">
        <v>2013</v>
      </c>
      <c r="C787" s="13" t="n">
        <v>189</v>
      </c>
      <c r="D787" s="13" t="n">
        <v>1</v>
      </c>
      <c r="E787" s="3" t="s">
        <v>866</v>
      </c>
      <c r="F787" s="13" t="n">
        <v>1975</v>
      </c>
      <c r="G787" s="13" t="s">
        <v>13</v>
      </c>
      <c r="H787" s="13" t="s">
        <v>14</v>
      </c>
      <c r="I787" s="13" t="s">
        <v>23</v>
      </c>
      <c r="J787" s="13"/>
      <c r="K787" s="13"/>
      <c r="L787" s="9" t="s">
        <v>867</v>
      </c>
      <c r="ALR787" s="0"/>
      <c r="ALS787" s="0"/>
      <c r="ALT787" s="0"/>
      <c r="ALU787" s="0"/>
      <c r="ALV787" s="0"/>
      <c r="ALW787" s="0"/>
      <c r="ALX787" s="0"/>
      <c r="ALY787" s="0"/>
      <c r="ALZ787" s="0"/>
      <c r="AMA787" s="0"/>
      <c r="AMB787" s="0"/>
      <c r="AMC787" s="0"/>
      <c r="AMD787" s="0"/>
      <c r="AME787" s="0"/>
      <c r="AMF787" s="0"/>
      <c r="AMG787" s="0"/>
      <c r="AMH787" s="0"/>
      <c r="AMI787" s="0"/>
      <c r="AMJ787" s="0"/>
    </row>
    <row r="788" s="12" customFormat="true" ht="12.8" hidden="false" customHeight="false" outlineLevel="0" collapsed="false">
      <c r="A788" s="12" t="s">
        <v>794</v>
      </c>
      <c r="B788" s="12" t="n">
        <v>2013</v>
      </c>
      <c r="C788" s="13" t="n">
        <v>189</v>
      </c>
      <c r="D788" s="13" t="n">
        <v>2</v>
      </c>
      <c r="E788" s="3" t="s">
        <v>446</v>
      </c>
      <c r="F788" s="13" t="n">
        <v>1969</v>
      </c>
      <c r="G788" s="13" t="s">
        <v>13</v>
      </c>
      <c r="H788" s="13" t="s">
        <v>60</v>
      </c>
      <c r="I788" s="13" t="s">
        <v>23</v>
      </c>
      <c r="J788" s="13"/>
      <c r="K788" s="13"/>
      <c r="L788" s="19" t="s">
        <v>868</v>
      </c>
      <c r="ALR788" s="0"/>
      <c r="ALS788" s="0"/>
      <c r="ALT788" s="0"/>
      <c r="ALU788" s="0"/>
      <c r="ALV788" s="0"/>
      <c r="ALW788" s="0"/>
      <c r="ALX788" s="0"/>
      <c r="ALY788" s="0"/>
      <c r="ALZ788" s="0"/>
      <c r="AMA788" s="0"/>
      <c r="AMB788" s="0"/>
      <c r="AMC788" s="0"/>
      <c r="AMD788" s="0"/>
      <c r="AME788" s="0"/>
      <c r="AMF788" s="0"/>
      <c r="AMG788" s="0"/>
      <c r="AMH788" s="0"/>
      <c r="AMI788" s="0"/>
      <c r="AMJ788" s="0"/>
    </row>
    <row r="789" s="12" customFormat="true" ht="12.8" hidden="false" customHeight="false" outlineLevel="0" collapsed="false">
      <c r="A789" s="12" t="s">
        <v>794</v>
      </c>
      <c r="B789" s="12" t="n">
        <v>2013</v>
      </c>
      <c r="C789" s="13" t="n">
        <v>190</v>
      </c>
      <c r="D789" s="13"/>
      <c r="E789" s="3" t="s">
        <v>869</v>
      </c>
      <c r="F789" s="13"/>
      <c r="G789" s="13" t="s">
        <v>22</v>
      </c>
      <c r="H789" s="13" t="s">
        <v>18</v>
      </c>
      <c r="I789" s="13" t="s">
        <v>23</v>
      </c>
      <c r="J789" s="13"/>
      <c r="K789" s="13"/>
      <c r="ALR789" s="0"/>
      <c r="ALS789" s="0"/>
      <c r="ALT789" s="0"/>
      <c r="ALU789" s="0"/>
      <c r="ALV789" s="0"/>
      <c r="ALW789" s="0"/>
      <c r="ALX789" s="0"/>
      <c r="ALY789" s="0"/>
      <c r="ALZ789" s="0"/>
      <c r="AMA789" s="0"/>
      <c r="AMB789" s="0"/>
      <c r="AMC789" s="0"/>
      <c r="AMD789" s="0"/>
      <c r="AME789" s="0"/>
      <c r="AMF789" s="0"/>
      <c r="AMG789" s="0"/>
      <c r="AMH789" s="0"/>
      <c r="AMI789" s="0"/>
      <c r="AMJ789" s="0"/>
    </row>
    <row r="790" s="12" customFormat="true" ht="12.8" hidden="false" customHeight="false" outlineLevel="0" collapsed="false">
      <c r="A790" s="12" t="s">
        <v>794</v>
      </c>
      <c r="B790" s="12" t="n">
        <v>2013</v>
      </c>
      <c r="C790" s="13" t="n">
        <v>204</v>
      </c>
      <c r="D790" s="13"/>
      <c r="E790" s="3" t="s">
        <v>870</v>
      </c>
      <c r="F790" s="13" t="n">
        <v>1993</v>
      </c>
      <c r="G790" s="13" t="s">
        <v>13</v>
      </c>
      <c r="H790" s="13" t="s">
        <v>60</v>
      </c>
      <c r="I790" s="13" t="s">
        <v>23</v>
      </c>
      <c r="J790" s="13"/>
      <c r="K790" s="13"/>
      <c r="L790" s="9" t="s">
        <v>871</v>
      </c>
      <c r="ALR790" s="0"/>
      <c r="ALS790" s="0"/>
      <c r="ALT790" s="0"/>
      <c r="ALU790" s="0"/>
      <c r="ALV790" s="0"/>
      <c r="ALW790" s="0"/>
      <c r="ALX790" s="0"/>
      <c r="ALY790" s="0"/>
      <c r="ALZ790" s="0"/>
      <c r="AMA790" s="0"/>
      <c r="AMB790" s="0"/>
      <c r="AMC790" s="0"/>
      <c r="AMD790" s="0"/>
      <c r="AME790" s="0"/>
      <c r="AMF790" s="0"/>
      <c r="AMG790" s="0"/>
      <c r="AMH790" s="0"/>
      <c r="AMI790" s="0"/>
      <c r="AMJ790" s="0"/>
    </row>
    <row r="791" s="12" customFormat="true" ht="12.8" hidden="false" customHeight="false" outlineLevel="0" collapsed="false">
      <c r="A791" s="12" t="s">
        <v>794</v>
      </c>
      <c r="B791" s="12" t="n">
        <v>2013</v>
      </c>
      <c r="C791" s="13" t="n">
        <v>209</v>
      </c>
      <c r="D791" s="13"/>
      <c r="E791" s="3" t="s">
        <v>872</v>
      </c>
      <c r="F791" s="13" t="n">
        <v>1965</v>
      </c>
      <c r="G791" s="13" t="s">
        <v>13</v>
      </c>
      <c r="H791" s="13" t="s">
        <v>60</v>
      </c>
      <c r="I791" s="13" t="s">
        <v>23</v>
      </c>
      <c r="J791" s="13"/>
      <c r="K791" s="13"/>
      <c r="L791" s="9" t="s">
        <v>873</v>
      </c>
      <c r="ALR791" s="0"/>
      <c r="ALS791" s="0"/>
      <c r="ALT791" s="0"/>
      <c r="ALU791" s="0"/>
      <c r="ALV791" s="0"/>
      <c r="ALW791" s="0"/>
      <c r="ALX791" s="0"/>
      <c r="ALY791" s="0"/>
      <c r="ALZ791" s="0"/>
      <c r="AMA791" s="0"/>
      <c r="AMB791" s="0"/>
      <c r="AMC791" s="0"/>
      <c r="AMD791" s="0"/>
      <c r="AME791" s="0"/>
      <c r="AMF791" s="0"/>
      <c r="AMG791" s="0"/>
      <c r="AMH791" s="0"/>
      <c r="AMI791" s="0"/>
      <c r="AMJ791" s="0"/>
    </row>
    <row r="792" s="12" customFormat="true" ht="12.8" hidden="false" customHeight="false" outlineLevel="0" collapsed="false">
      <c r="A792" s="12" t="s">
        <v>794</v>
      </c>
      <c r="B792" s="12" t="n">
        <v>2013</v>
      </c>
      <c r="C792" s="13" t="n">
        <v>217</v>
      </c>
      <c r="D792" s="13" t="n">
        <v>1</v>
      </c>
      <c r="E792" s="3" t="s">
        <v>874</v>
      </c>
      <c r="F792" s="13"/>
      <c r="G792" s="13" t="s">
        <v>22</v>
      </c>
      <c r="H792" s="13" t="s">
        <v>18</v>
      </c>
      <c r="I792" s="13" t="s">
        <v>23</v>
      </c>
      <c r="J792" s="13"/>
      <c r="K792" s="13"/>
      <c r="ALR792" s="0"/>
      <c r="ALS792" s="0"/>
      <c r="ALT792" s="0"/>
      <c r="ALU792" s="0"/>
      <c r="ALV792" s="0"/>
      <c r="ALW792" s="0"/>
      <c r="ALX792" s="0"/>
      <c r="ALY792" s="0"/>
      <c r="ALZ792" s="0"/>
      <c r="AMA792" s="0"/>
      <c r="AMB792" s="0"/>
      <c r="AMC792" s="0"/>
      <c r="AMD792" s="0"/>
      <c r="AME792" s="0"/>
      <c r="AMF792" s="0"/>
      <c r="AMG792" s="0"/>
      <c r="AMH792" s="0"/>
      <c r="AMI792" s="0"/>
      <c r="AMJ792" s="0"/>
    </row>
    <row r="793" s="12" customFormat="true" ht="12.8" hidden="false" customHeight="false" outlineLevel="0" collapsed="false">
      <c r="A793" s="12" t="s">
        <v>794</v>
      </c>
      <c r="B793" s="12" t="n">
        <v>2013</v>
      </c>
      <c r="C793" s="13" t="n">
        <v>217</v>
      </c>
      <c r="D793" s="13" t="n">
        <v>2</v>
      </c>
      <c r="E793" s="10" t="s">
        <v>875</v>
      </c>
      <c r="F793" s="13" t="n">
        <v>1965</v>
      </c>
      <c r="G793" s="13" t="s">
        <v>40</v>
      </c>
      <c r="H793" s="13" t="s">
        <v>18</v>
      </c>
      <c r="I793" s="13" t="s">
        <v>23</v>
      </c>
      <c r="J793" s="13"/>
      <c r="K793" s="13"/>
      <c r="ALR793" s="0"/>
      <c r="ALS793" s="0"/>
      <c r="ALT793" s="0"/>
      <c r="ALU793" s="0"/>
      <c r="ALV793" s="0"/>
      <c r="ALW793" s="0"/>
      <c r="ALX793" s="0"/>
      <c r="ALY793" s="0"/>
      <c r="ALZ793" s="0"/>
      <c r="AMA793" s="0"/>
      <c r="AMB793" s="0"/>
      <c r="AMC793" s="0"/>
      <c r="AMD793" s="0"/>
      <c r="AME793" s="0"/>
      <c r="AMF793" s="0"/>
      <c r="AMG793" s="0"/>
      <c r="AMH793" s="0"/>
      <c r="AMI793" s="0"/>
      <c r="AMJ793" s="0"/>
    </row>
    <row r="794" s="12" customFormat="true" ht="12.8" hidden="false" customHeight="false" outlineLevel="0" collapsed="false">
      <c r="A794" s="12" t="s">
        <v>794</v>
      </c>
      <c r="B794" s="12" t="n">
        <v>2013</v>
      </c>
      <c r="C794" s="13" t="n">
        <v>221</v>
      </c>
      <c r="D794" s="13" t="n">
        <v>1</v>
      </c>
      <c r="E794" s="3" t="s">
        <v>876</v>
      </c>
      <c r="F794" s="13"/>
      <c r="G794" s="13" t="s">
        <v>22</v>
      </c>
      <c r="H794" s="13" t="s">
        <v>18</v>
      </c>
      <c r="I794" s="13" t="s">
        <v>23</v>
      </c>
      <c r="J794" s="13"/>
      <c r="K794" s="13"/>
      <c r="ALR794" s="0"/>
      <c r="ALS794" s="0"/>
      <c r="ALT794" s="0"/>
      <c r="ALU794" s="0"/>
      <c r="ALV794" s="0"/>
      <c r="ALW794" s="0"/>
      <c r="ALX794" s="0"/>
      <c r="ALY794" s="0"/>
      <c r="ALZ794" s="0"/>
      <c r="AMA794" s="0"/>
      <c r="AMB794" s="0"/>
      <c r="AMC794" s="0"/>
      <c r="AMD794" s="0"/>
      <c r="AME794" s="0"/>
      <c r="AMF794" s="0"/>
      <c r="AMG794" s="0"/>
      <c r="AMH794" s="0"/>
      <c r="AMI794" s="0"/>
      <c r="AMJ794" s="0"/>
    </row>
    <row r="795" s="12" customFormat="true" ht="12.8" hidden="false" customHeight="false" outlineLevel="0" collapsed="false">
      <c r="A795" s="12" t="s">
        <v>794</v>
      </c>
      <c r="B795" s="12" t="n">
        <v>2013</v>
      </c>
      <c r="C795" s="13" t="n">
        <v>221</v>
      </c>
      <c r="D795" s="13" t="n">
        <v>2</v>
      </c>
      <c r="E795" s="3" t="s">
        <v>877</v>
      </c>
      <c r="F795" s="13"/>
      <c r="G795" s="13" t="s">
        <v>22</v>
      </c>
      <c r="H795" s="13" t="s">
        <v>18</v>
      </c>
      <c r="I795" s="13" t="s">
        <v>23</v>
      </c>
      <c r="J795" s="13"/>
      <c r="K795" s="13"/>
      <c r="ALR795" s="0"/>
      <c r="ALS795" s="0"/>
      <c r="ALT795" s="0"/>
      <c r="ALU795" s="0"/>
      <c r="ALV795" s="0"/>
      <c r="ALW795" s="0"/>
      <c r="ALX795" s="0"/>
      <c r="ALY795" s="0"/>
      <c r="ALZ795" s="0"/>
      <c r="AMA795" s="0"/>
      <c r="AMB795" s="0"/>
      <c r="AMC795" s="0"/>
      <c r="AMD795" s="0"/>
      <c r="AME795" s="0"/>
      <c r="AMF795" s="0"/>
      <c r="AMG795" s="0"/>
      <c r="AMH795" s="0"/>
      <c r="AMI795" s="0"/>
      <c r="AMJ795" s="0"/>
    </row>
    <row r="796" s="12" customFormat="true" ht="12.8" hidden="false" customHeight="false" outlineLevel="0" collapsed="false">
      <c r="A796" s="12" t="s">
        <v>794</v>
      </c>
      <c r="B796" s="12" t="n">
        <v>2013</v>
      </c>
      <c r="C796" s="13" t="n">
        <v>221</v>
      </c>
      <c r="D796" s="13" t="n">
        <v>3</v>
      </c>
      <c r="E796" s="3" t="s">
        <v>878</v>
      </c>
      <c r="F796" s="13"/>
      <c r="G796" s="13" t="s">
        <v>22</v>
      </c>
      <c r="H796" s="13" t="s">
        <v>18</v>
      </c>
      <c r="I796" s="13" t="s">
        <v>23</v>
      </c>
      <c r="J796" s="13"/>
      <c r="K796" s="13"/>
      <c r="ALR796" s="0"/>
      <c r="ALS796" s="0"/>
      <c r="ALT796" s="0"/>
      <c r="ALU796" s="0"/>
      <c r="ALV796" s="0"/>
      <c r="ALW796" s="0"/>
      <c r="ALX796" s="0"/>
      <c r="ALY796" s="0"/>
      <c r="ALZ796" s="0"/>
      <c r="AMA796" s="0"/>
      <c r="AMB796" s="0"/>
      <c r="AMC796" s="0"/>
      <c r="AMD796" s="0"/>
      <c r="AME796" s="0"/>
      <c r="AMF796" s="0"/>
      <c r="AMG796" s="0"/>
      <c r="AMH796" s="0"/>
      <c r="AMI796" s="0"/>
      <c r="AMJ796" s="0"/>
    </row>
    <row r="797" s="12" customFormat="true" ht="12.8" hidden="false" customHeight="false" outlineLevel="0" collapsed="false">
      <c r="A797" s="12" t="s">
        <v>794</v>
      </c>
      <c r="B797" s="12" t="n">
        <v>2013</v>
      </c>
      <c r="C797" s="13" t="n">
        <v>221</v>
      </c>
      <c r="D797" s="13" t="n">
        <v>4</v>
      </c>
      <c r="E797" s="3" t="s">
        <v>879</v>
      </c>
      <c r="F797" s="13"/>
      <c r="G797" s="13" t="s">
        <v>22</v>
      </c>
      <c r="H797" s="13" t="s">
        <v>18</v>
      </c>
      <c r="I797" s="13" t="s">
        <v>23</v>
      </c>
      <c r="J797" s="13"/>
      <c r="K797" s="13"/>
      <c r="ALR797" s="0"/>
      <c r="ALS797" s="0"/>
      <c r="ALT797" s="0"/>
      <c r="ALU797" s="0"/>
      <c r="ALV797" s="0"/>
      <c r="ALW797" s="0"/>
      <c r="ALX797" s="0"/>
      <c r="ALY797" s="0"/>
      <c r="ALZ797" s="0"/>
      <c r="AMA797" s="0"/>
      <c r="AMB797" s="0"/>
      <c r="AMC797" s="0"/>
      <c r="AMD797" s="0"/>
      <c r="AME797" s="0"/>
      <c r="AMF797" s="0"/>
      <c r="AMG797" s="0"/>
      <c r="AMH797" s="0"/>
      <c r="AMI797" s="0"/>
      <c r="AMJ797" s="0"/>
    </row>
    <row r="798" s="12" customFormat="true" ht="12.8" hidden="false" customHeight="false" outlineLevel="0" collapsed="false">
      <c r="A798" s="12" t="s">
        <v>794</v>
      </c>
      <c r="B798" s="12" t="n">
        <v>2013</v>
      </c>
      <c r="C798" s="13" t="n">
        <v>221</v>
      </c>
      <c r="D798" s="13" t="n">
        <v>5</v>
      </c>
      <c r="E798" s="3" t="s">
        <v>880</v>
      </c>
      <c r="F798" s="13" t="n">
        <v>1996</v>
      </c>
      <c r="G798" s="13" t="s">
        <v>13</v>
      </c>
      <c r="H798" s="13" t="s">
        <v>18</v>
      </c>
      <c r="I798" s="13" t="s">
        <v>23</v>
      </c>
      <c r="J798" s="13"/>
      <c r="K798" s="13"/>
      <c r="ALR798" s="0"/>
      <c r="ALS798" s="0"/>
      <c r="ALT798" s="0"/>
      <c r="ALU798" s="0"/>
      <c r="ALV798" s="0"/>
      <c r="ALW798" s="0"/>
      <c r="ALX798" s="0"/>
      <c r="ALY798" s="0"/>
      <c r="ALZ798" s="0"/>
      <c r="AMA798" s="0"/>
      <c r="AMB798" s="0"/>
      <c r="AMC798" s="0"/>
      <c r="AMD798" s="0"/>
      <c r="AME798" s="0"/>
      <c r="AMF798" s="0"/>
      <c r="AMG798" s="0"/>
      <c r="AMH798" s="0"/>
      <c r="AMI798" s="0"/>
      <c r="AMJ798" s="0"/>
    </row>
    <row r="799" s="12" customFormat="true" ht="12.8" hidden="false" customHeight="false" outlineLevel="0" collapsed="false">
      <c r="A799" s="12" t="s">
        <v>794</v>
      </c>
      <c r="B799" s="12" t="n">
        <v>2013</v>
      </c>
      <c r="C799" s="13" t="n">
        <v>222</v>
      </c>
      <c r="D799" s="13" t="n">
        <v>1</v>
      </c>
      <c r="E799" s="3" t="s">
        <v>881</v>
      </c>
      <c r="F799" s="13" t="n">
        <v>1999</v>
      </c>
      <c r="G799" s="13" t="s">
        <v>13</v>
      </c>
      <c r="H799" s="13" t="s">
        <v>18</v>
      </c>
      <c r="I799" s="13" t="s">
        <v>23</v>
      </c>
      <c r="J799" s="13"/>
      <c r="K799" s="13"/>
      <c r="ALR799" s="0"/>
      <c r="ALS799" s="0"/>
      <c r="ALT799" s="0"/>
      <c r="ALU799" s="0"/>
      <c r="ALV799" s="0"/>
      <c r="ALW799" s="0"/>
      <c r="ALX799" s="0"/>
      <c r="ALY799" s="0"/>
      <c r="ALZ799" s="0"/>
      <c r="AMA799" s="0"/>
      <c r="AMB799" s="0"/>
      <c r="AMC799" s="0"/>
      <c r="AMD799" s="0"/>
      <c r="AME799" s="0"/>
      <c r="AMF799" s="0"/>
      <c r="AMG799" s="0"/>
      <c r="AMH799" s="0"/>
      <c r="AMI799" s="0"/>
      <c r="AMJ799" s="0"/>
    </row>
    <row r="800" s="12" customFormat="true" ht="12.8" hidden="false" customHeight="false" outlineLevel="0" collapsed="false">
      <c r="A800" s="12" t="s">
        <v>794</v>
      </c>
      <c r="B800" s="12" t="n">
        <v>2013</v>
      </c>
      <c r="C800" s="13" t="n">
        <v>222</v>
      </c>
      <c r="D800" s="13" t="n">
        <v>2</v>
      </c>
      <c r="E800" s="3" t="s">
        <v>882</v>
      </c>
      <c r="F800" s="13" t="n">
        <v>1996</v>
      </c>
      <c r="G800" s="13" t="s">
        <v>13</v>
      </c>
      <c r="H800" s="13" t="s">
        <v>18</v>
      </c>
      <c r="I800" s="13" t="s">
        <v>23</v>
      </c>
      <c r="J800" s="13"/>
      <c r="K800" s="13"/>
      <c r="ALR800" s="0"/>
      <c r="ALS800" s="0"/>
      <c r="ALT800" s="0"/>
      <c r="ALU800" s="0"/>
      <c r="ALV800" s="0"/>
      <c r="ALW800" s="0"/>
      <c r="ALX800" s="0"/>
      <c r="ALY800" s="0"/>
      <c r="ALZ800" s="0"/>
      <c r="AMA800" s="0"/>
      <c r="AMB800" s="0"/>
      <c r="AMC800" s="0"/>
      <c r="AMD800" s="0"/>
      <c r="AME800" s="0"/>
      <c r="AMF800" s="0"/>
      <c r="AMG800" s="0"/>
      <c r="AMH800" s="0"/>
      <c r="AMI800" s="0"/>
      <c r="AMJ800" s="0"/>
    </row>
    <row r="801" s="12" customFormat="true" ht="12.8" hidden="false" customHeight="false" outlineLevel="0" collapsed="false">
      <c r="A801" s="12" t="s">
        <v>794</v>
      </c>
      <c r="B801" s="12" t="n">
        <v>2013</v>
      </c>
      <c r="C801" s="13" t="n">
        <v>231</v>
      </c>
      <c r="D801" s="13"/>
      <c r="E801" s="3" t="s">
        <v>883</v>
      </c>
      <c r="F801" s="13" t="n">
        <v>1980</v>
      </c>
      <c r="G801" s="13" t="s">
        <v>13</v>
      </c>
      <c r="H801" s="13" t="s">
        <v>18</v>
      </c>
      <c r="I801" s="13" t="s">
        <v>23</v>
      </c>
      <c r="J801" s="13"/>
      <c r="K801" s="13"/>
      <c r="ALR801" s="0"/>
      <c r="ALS801" s="0"/>
      <c r="ALT801" s="0"/>
      <c r="ALU801" s="0"/>
      <c r="ALV801" s="0"/>
      <c r="ALW801" s="0"/>
      <c r="ALX801" s="0"/>
      <c r="ALY801" s="0"/>
      <c r="ALZ801" s="0"/>
      <c r="AMA801" s="0"/>
      <c r="AMB801" s="0"/>
      <c r="AMC801" s="0"/>
      <c r="AMD801" s="0"/>
      <c r="AME801" s="0"/>
      <c r="AMF801" s="0"/>
      <c r="AMG801" s="0"/>
      <c r="AMH801" s="0"/>
      <c r="AMI801" s="0"/>
      <c r="AMJ801" s="0"/>
    </row>
    <row r="802" s="12" customFormat="true" ht="12.8" hidden="false" customHeight="false" outlineLevel="0" collapsed="false">
      <c r="A802" s="12" t="s">
        <v>794</v>
      </c>
      <c r="B802" s="12" t="n">
        <v>2013</v>
      </c>
      <c r="C802" s="13" t="n">
        <v>232</v>
      </c>
      <c r="D802" s="13"/>
      <c r="E802" s="3" t="s">
        <v>738</v>
      </c>
      <c r="F802" s="13"/>
      <c r="G802" s="13" t="s">
        <v>22</v>
      </c>
      <c r="H802" s="13" t="s">
        <v>18</v>
      </c>
      <c r="I802" s="13" t="s">
        <v>30</v>
      </c>
      <c r="J802" s="13"/>
      <c r="K802" s="13"/>
      <c r="ALR802" s="0"/>
      <c r="ALS802" s="0"/>
      <c r="ALT802" s="0"/>
      <c r="ALU802" s="0"/>
      <c r="ALV802" s="0"/>
      <c r="ALW802" s="0"/>
      <c r="ALX802" s="0"/>
      <c r="ALY802" s="0"/>
      <c r="ALZ802" s="0"/>
      <c r="AMA802" s="0"/>
      <c r="AMB802" s="0"/>
      <c r="AMC802" s="0"/>
      <c r="AMD802" s="0"/>
      <c r="AME802" s="0"/>
      <c r="AMF802" s="0"/>
      <c r="AMG802" s="0"/>
      <c r="AMH802" s="0"/>
      <c r="AMI802" s="0"/>
      <c r="AMJ802" s="0"/>
    </row>
    <row r="803" s="12" customFormat="true" ht="12.8" hidden="false" customHeight="false" outlineLevel="0" collapsed="false">
      <c r="A803" s="12" t="s">
        <v>794</v>
      </c>
      <c r="B803" s="12" t="n">
        <v>2013</v>
      </c>
      <c r="C803" s="13" t="n">
        <v>235</v>
      </c>
      <c r="D803" s="13"/>
      <c r="E803" s="3" t="s">
        <v>884</v>
      </c>
      <c r="F803" s="13" t="n">
        <v>1958</v>
      </c>
      <c r="G803" s="13" t="s">
        <v>13</v>
      </c>
      <c r="H803" s="13" t="s">
        <v>18</v>
      </c>
      <c r="I803" s="13" t="s">
        <v>23</v>
      </c>
      <c r="J803" s="13"/>
      <c r="K803" s="13"/>
      <c r="ALR803" s="0"/>
      <c r="ALS803" s="0"/>
      <c r="ALT803" s="0"/>
      <c r="ALU803" s="0"/>
      <c r="ALV803" s="0"/>
      <c r="ALW803" s="0"/>
      <c r="ALX803" s="0"/>
      <c r="ALY803" s="0"/>
      <c r="ALZ803" s="0"/>
      <c r="AMA803" s="0"/>
      <c r="AMB803" s="0"/>
      <c r="AMC803" s="0"/>
      <c r="AMD803" s="0"/>
      <c r="AME803" s="0"/>
      <c r="AMF803" s="0"/>
      <c r="AMG803" s="0"/>
      <c r="AMH803" s="0"/>
      <c r="AMI803" s="0"/>
      <c r="AMJ803" s="0"/>
    </row>
    <row r="804" s="12" customFormat="true" ht="12.8" hidden="false" customHeight="false" outlineLevel="0" collapsed="false">
      <c r="A804" s="12" t="s">
        <v>794</v>
      </c>
      <c r="B804" s="12" t="n">
        <v>2013</v>
      </c>
      <c r="C804" s="13" t="n">
        <v>239</v>
      </c>
      <c r="D804" s="13"/>
      <c r="E804" s="3" t="s">
        <v>885</v>
      </c>
      <c r="F804" s="13" t="n">
        <v>1980</v>
      </c>
      <c r="G804" s="13" t="s">
        <v>13</v>
      </c>
      <c r="H804" s="13" t="s">
        <v>18</v>
      </c>
      <c r="I804" s="13" t="s">
        <v>23</v>
      </c>
      <c r="J804" s="13" t="s">
        <v>251</v>
      </c>
      <c r="K804" s="13"/>
      <c r="ALR804" s="0"/>
      <c r="ALS804" s="0"/>
      <c r="ALT804" s="0"/>
      <c r="ALU804" s="0"/>
      <c r="ALV804" s="0"/>
      <c r="ALW804" s="0"/>
      <c r="ALX804" s="0"/>
      <c r="ALY804" s="0"/>
      <c r="ALZ804" s="0"/>
      <c r="AMA804" s="0"/>
      <c r="AMB804" s="0"/>
      <c r="AMC804" s="0"/>
      <c r="AMD804" s="0"/>
      <c r="AME804" s="0"/>
      <c r="AMF804" s="0"/>
      <c r="AMG804" s="0"/>
      <c r="AMH804" s="0"/>
      <c r="AMI804" s="0"/>
      <c r="AMJ804" s="0"/>
    </row>
    <row r="805" s="12" customFormat="true" ht="12.8" hidden="false" customHeight="false" outlineLevel="0" collapsed="false">
      <c r="A805" s="12" t="s">
        <v>794</v>
      </c>
      <c r="B805" s="12" t="n">
        <v>2013</v>
      </c>
      <c r="C805" s="13" t="n">
        <v>241</v>
      </c>
      <c r="D805" s="13"/>
      <c r="E805" s="3" t="s">
        <v>886</v>
      </c>
      <c r="F805" s="13" t="n">
        <v>1964</v>
      </c>
      <c r="G805" s="13" t="s">
        <v>13</v>
      </c>
      <c r="H805" s="13" t="s">
        <v>18</v>
      </c>
      <c r="I805" s="13" t="s">
        <v>23</v>
      </c>
      <c r="J805" s="13" t="s">
        <v>13</v>
      </c>
      <c r="K805" s="13"/>
      <c r="ALR805" s="0"/>
      <c r="ALS805" s="0"/>
      <c r="ALT805" s="0"/>
      <c r="ALU805" s="0"/>
      <c r="ALV805" s="0"/>
      <c r="ALW805" s="0"/>
      <c r="ALX805" s="0"/>
      <c r="ALY805" s="0"/>
      <c r="ALZ805" s="0"/>
      <c r="AMA805" s="0"/>
      <c r="AMB805" s="0"/>
      <c r="AMC805" s="0"/>
      <c r="AMD805" s="0"/>
      <c r="AME805" s="0"/>
      <c r="AMF805" s="0"/>
      <c r="AMG805" s="0"/>
      <c r="AMH805" s="0"/>
      <c r="AMI805" s="0"/>
      <c r="AMJ805" s="0"/>
    </row>
    <row r="806" s="12" customFormat="true" ht="12.8" hidden="false" customHeight="false" outlineLevel="0" collapsed="false">
      <c r="A806" s="12" t="s">
        <v>794</v>
      </c>
      <c r="B806" s="12" t="n">
        <v>2013</v>
      </c>
      <c r="C806" s="13" t="n">
        <v>251</v>
      </c>
      <c r="D806" s="13"/>
      <c r="E806" s="3" t="s">
        <v>887</v>
      </c>
      <c r="F806" s="13" t="n">
        <v>1941</v>
      </c>
      <c r="G806" s="13" t="s">
        <v>13</v>
      </c>
      <c r="H806" s="13" t="s">
        <v>18</v>
      </c>
      <c r="I806" s="13" t="s">
        <v>23</v>
      </c>
      <c r="J806" s="13" t="s">
        <v>38</v>
      </c>
      <c r="K806" s="13"/>
      <c r="ALR806" s="0"/>
      <c r="ALS806" s="0"/>
      <c r="ALT806" s="0"/>
      <c r="ALU806" s="0"/>
      <c r="ALV806" s="0"/>
      <c r="ALW806" s="0"/>
      <c r="ALX806" s="0"/>
      <c r="ALY806" s="0"/>
      <c r="ALZ806" s="0"/>
      <c r="AMA806" s="0"/>
      <c r="AMB806" s="0"/>
      <c r="AMC806" s="0"/>
      <c r="AMD806" s="0"/>
      <c r="AME806" s="0"/>
      <c r="AMF806" s="0"/>
      <c r="AMG806" s="0"/>
      <c r="AMH806" s="0"/>
      <c r="AMI806" s="0"/>
      <c r="AMJ806" s="0"/>
    </row>
    <row r="807" s="12" customFormat="true" ht="12.8" hidden="false" customHeight="false" outlineLevel="0" collapsed="false">
      <c r="A807" s="12" t="s">
        <v>794</v>
      </c>
      <c r="B807" s="12" t="n">
        <v>2013</v>
      </c>
      <c r="C807" s="13" t="n">
        <v>253</v>
      </c>
      <c r="D807" s="13"/>
      <c r="E807" s="3" t="s">
        <v>888</v>
      </c>
      <c r="F807" s="13" t="n">
        <v>1956</v>
      </c>
      <c r="G807" s="13" t="s">
        <v>13</v>
      </c>
      <c r="H807" s="13" t="s">
        <v>14</v>
      </c>
      <c r="I807" s="13" t="s">
        <v>23</v>
      </c>
      <c r="J807" s="13" t="s">
        <v>26</v>
      </c>
      <c r="K807" s="13"/>
      <c r="L807" s="19" t="s">
        <v>889</v>
      </c>
      <c r="ALR807" s="0"/>
      <c r="ALS807" s="0"/>
      <c r="ALT807" s="0"/>
      <c r="ALU807" s="0"/>
      <c r="ALV807" s="0"/>
      <c r="ALW807" s="0"/>
      <c r="ALX807" s="0"/>
      <c r="ALY807" s="0"/>
      <c r="ALZ807" s="0"/>
      <c r="AMA807" s="0"/>
      <c r="AMB807" s="0"/>
      <c r="AMC807" s="0"/>
      <c r="AMD807" s="0"/>
      <c r="AME807" s="0"/>
      <c r="AMF807" s="0"/>
      <c r="AMG807" s="0"/>
      <c r="AMH807" s="0"/>
      <c r="AMI807" s="0"/>
      <c r="AMJ807" s="0"/>
    </row>
    <row r="808" s="12" customFormat="true" ht="12.8" hidden="false" customHeight="false" outlineLevel="0" collapsed="false">
      <c r="A808" s="12" t="s">
        <v>794</v>
      </c>
      <c r="B808" s="12" t="n">
        <v>2013</v>
      </c>
      <c r="C808" s="13" t="n">
        <v>253</v>
      </c>
      <c r="D808" s="13"/>
      <c r="E808" s="3" t="s">
        <v>890</v>
      </c>
      <c r="F808" s="13"/>
      <c r="G808" s="13" t="s">
        <v>22</v>
      </c>
      <c r="H808" s="13" t="s">
        <v>18</v>
      </c>
      <c r="I808" s="13" t="s">
        <v>23</v>
      </c>
      <c r="J808" s="13" t="s">
        <v>26</v>
      </c>
      <c r="K808" s="13"/>
      <c r="ALR808" s="0"/>
      <c r="ALS808" s="0"/>
      <c r="ALT808" s="0"/>
      <c r="ALU808" s="0"/>
      <c r="ALV808" s="0"/>
      <c r="ALW808" s="0"/>
      <c r="ALX808" s="0"/>
      <c r="ALY808" s="0"/>
      <c r="ALZ808" s="0"/>
      <c r="AMA808" s="0"/>
      <c r="AMB808" s="0"/>
      <c r="AMC808" s="0"/>
      <c r="AMD808" s="0"/>
      <c r="AME808" s="0"/>
      <c r="AMF808" s="0"/>
      <c r="AMG808" s="0"/>
      <c r="AMH808" s="0"/>
      <c r="AMI808" s="0"/>
      <c r="AMJ808" s="0"/>
    </row>
    <row r="809" s="12" customFormat="true" ht="12.8" hidden="false" customHeight="false" outlineLevel="0" collapsed="false">
      <c r="A809" s="12" t="s">
        <v>794</v>
      </c>
      <c r="B809" s="12" t="n">
        <v>2013</v>
      </c>
      <c r="C809" s="13" t="n">
        <v>254</v>
      </c>
      <c r="D809" s="13" t="n">
        <v>1</v>
      </c>
      <c r="E809" s="3" t="s">
        <v>891</v>
      </c>
      <c r="F809" s="13"/>
      <c r="G809" s="13" t="s">
        <v>22</v>
      </c>
      <c r="H809" s="13" t="s">
        <v>18</v>
      </c>
      <c r="I809" s="13" t="s">
        <v>23</v>
      </c>
      <c r="J809" s="13"/>
      <c r="K809" s="13"/>
      <c r="ALR809" s="0"/>
      <c r="ALS809" s="0"/>
      <c r="ALT809" s="0"/>
      <c r="ALU809" s="0"/>
      <c r="ALV809" s="0"/>
      <c r="ALW809" s="0"/>
      <c r="ALX809" s="0"/>
      <c r="ALY809" s="0"/>
      <c r="ALZ809" s="0"/>
      <c r="AMA809" s="0"/>
      <c r="AMB809" s="0"/>
      <c r="AMC809" s="0"/>
      <c r="AMD809" s="0"/>
      <c r="AME809" s="0"/>
      <c r="AMF809" s="0"/>
      <c r="AMG809" s="0"/>
      <c r="AMH809" s="0"/>
      <c r="AMI809" s="0"/>
      <c r="AMJ809" s="0"/>
    </row>
    <row r="810" s="12" customFormat="true" ht="12.8" hidden="false" customHeight="false" outlineLevel="0" collapsed="false">
      <c r="A810" s="12" t="s">
        <v>794</v>
      </c>
      <c r="B810" s="12" t="n">
        <v>2013</v>
      </c>
      <c r="C810" s="13" t="n">
        <v>254</v>
      </c>
      <c r="D810" s="13" t="n">
        <v>2</v>
      </c>
      <c r="E810" s="3" t="s">
        <v>892</v>
      </c>
      <c r="F810" s="13"/>
      <c r="G810" s="13" t="s">
        <v>22</v>
      </c>
      <c r="H810" s="13" t="s">
        <v>18</v>
      </c>
      <c r="I810" s="13" t="s">
        <v>23</v>
      </c>
      <c r="J810" s="13"/>
      <c r="K810" s="13"/>
      <c r="ALR810" s="0"/>
      <c r="ALS810" s="0"/>
      <c r="ALT810" s="0"/>
      <c r="ALU810" s="0"/>
      <c r="ALV810" s="0"/>
      <c r="ALW810" s="0"/>
      <c r="ALX810" s="0"/>
      <c r="ALY810" s="0"/>
      <c r="ALZ810" s="0"/>
      <c r="AMA810" s="0"/>
      <c r="AMB810" s="0"/>
      <c r="AMC810" s="0"/>
      <c r="AMD810" s="0"/>
      <c r="AME810" s="0"/>
      <c r="AMF810" s="0"/>
      <c r="AMG810" s="0"/>
      <c r="AMH810" s="0"/>
      <c r="AMI810" s="0"/>
      <c r="AMJ810" s="0"/>
    </row>
    <row r="811" s="12" customFormat="true" ht="12.8" hidden="false" customHeight="false" outlineLevel="0" collapsed="false">
      <c r="A811" s="12" t="s">
        <v>794</v>
      </c>
      <c r="B811" s="12" t="n">
        <v>2013</v>
      </c>
      <c r="C811" s="13" t="n">
        <v>263</v>
      </c>
      <c r="D811" s="13" t="n">
        <v>1</v>
      </c>
      <c r="E811" s="3" t="s">
        <v>893</v>
      </c>
      <c r="F811" s="13"/>
      <c r="G811" s="13" t="s">
        <v>22</v>
      </c>
      <c r="H811" s="13" t="s">
        <v>18</v>
      </c>
      <c r="I811" s="13" t="s">
        <v>30</v>
      </c>
      <c r="J811" s="13"/>
      <c r="K811" s="13"/>
      <c r="L811" s="12" t="s">
        <v>894</v>
      </c>
      <c r="ALR811" s="0"/>
      <c r="ALS811" s="0"/>
      <c r="ALT811" s="0"/>
      <c r="ALU811" s="0"/>
      <c r="ALV811" s="0"/>
      <c r="ALW811" s="0"/>
      <c r="ALX811" s="0"/>
      <c r="ALY811" s="0"/>
      <c r="ALZ811" s="0"/>
      <c r="AMA811" s="0"/>
      <c r="AMB811" s="0"/>
      <c r="AMC811" s="0"/>
      <c r="AMD811" s="0"/>
      <c r="AME811" s="0"/>
      <c r="AMF811" s="0"/>
      <c r="AMG811" s="0"/>
      <c r="AMH811" s="0"/>
      <c r="AMI811" s="0"/>
      <c r="AMJ811" s="0"/>
    </row>
    <row r="812" s="12" customFormat="true" ht="12.8" hidden="false" customHeight="false" outlineLevel="0" collapsed="false">
      <c r="A812" s="12" t="s">
        <v>794</v>
      </c>
      <c r="B812" s="12" t="n">
        <v>2013</v>
      </c>
      <c r="C812" s="13" t="n">
        <v>263</v>
      </c>
      <c r="D812" s="13" t="n">
        <v>2</v>
      </c>
      <c r="E812" s="3" t="s">
        <v>829</v>
      </c>
      <c r="F812" s="13" t="n">
        <v>1926</v>
      </c>
      <c r="G812" s="13" t="s">
        <v>13</v>
      </c>
      <c r="H812" s="13" t="s">
        <v>14</v>
      </c>
      <c r="I812" s="13" t="s">
        <v>25</v>
      </c>
      <c r="J812" s="13" t="s">
        <v>44</v>
      </c>
      <c r="K812" s="13"/>
      <c r="ALR812" s="0"/>
      <c r="ALS812" s="0"/>
      <c r="ALT812" s="0"/>
      <c r="ALU812" s="0"/>
      <c r="ALV812" s="0"/>
      <c r="ALW812" s="0"/>
      <c r="ALX812" s="0"/>
      <c r="ALY812" s="0"/>
      <c r="ALZ812" s="0"/>
      <c r="AMA812" s="0"/>
      <c r="AMB812" s="0"/>
      <c r="AMC812" s="0"/>
      <c r="AMD812" s="0"/>
      <c r="AME812" s="0"/>
      <c r="AMF812" s="0"/>
      <c r="AMG812" s="0"/>
      <c r="AMH812" s="0"/>
      <c r="AMI812" s="0"/>
      <c r="AMJ812" s="0"/>
    </row>
    <row r="813" s="12" customFormat="true" ht="12.8" hidden="false" customHeight="false" outlineLevel="0" collapsed="false">
      <c r="A813" s="12" t="s">
        <v>794</v>
      </c>
      <c r="B813" s="12" t="n">
        <v>2013</v>
      </c>
      <c r="C813" s="13" t="n">
        <v>267</v>
      </c>
      <c r="D813" s="13"/>
      <c r="E813" s="3" t="s">
        <v>895</v>
      </c>
      <c r="F813" s="13" t="n">
        <v>1975</v>
      </c>
      <c r="G813" s="13" t="s">
        <v>13</v>
      </c>
      <c r="H813" s="13" t="s">
        <v>18</v>
      </c>
      <c r="I813" s="13" t="s">
        <v>23</v>
      </c>
      <c r="J813" s="13" t="s">
        <v>251</v>
      </c>
      <c r="K813" s="13"/>
      <c r="ALR813" s="0"/>
      <c r="ALS813" s="0"/>
      <c r="ALT813" s="0"/>
      <c r="ALU813" s="0"/>
      <c r="ALV813" s="0"/>
      <c r="ALW813" s="0"/>
      <c r="ALX813" s="0"/>
      <c r="ALY813" s="0"/>
      <c r="ALZ813" s="0"/>
      <c r="AMA813" s="0"/>
      <c r="AMB813" s="0"/>
      <c r="AMC813" s="0"/>
      <c r="AMD813" s="0"/>
      <c r="AME813" s="0"/>
      <c r="AMF813" s="0"/>
      <c r="AMG813" s="0"/>
      <c r="AMH813" s="0"/>
      <c r="AMI813" s="0"/>
      <c r="AMJ813" s="0"/>
    </row>
    <row r="814" s="12" customFormat="true" ht="12.8" hidden="false" customHeight="false" outlineLevel="0" collapsed="false">
      <c r="A814" s="12" t="s">
        <v>794</v>
      </c>
      <c r="B814" s="12" t="n">
        <v>2013</v>
      </c>
      <c r="C814" s="13" t="n">
        <v>273</v>
      </c>
      <c r="D814" s="13"/>
      <c r="E814" s="3" t="s">
        <v>383</v>
      </c>
      <c r="F814" s="13" t="n">
        <v>1960</v>
      </c>
      <c r="G814" s="13" t="s">
        <v>13</v>
      </c>
      <c r="H814" s="13" t="s">
        <v>14</v>
      </c>
      <c r="I814" s="13" t="s">
        <v>23</v>
      </c>
      <c r="J814" s="13" t="s">
        <v>251</v>
      </c>
      <c r="K814" s="13"/>
      <c r="ALR814" s="0"/>
      <c r="ALS814" s="0"/>
      <c r="ALT814" s="0"/>
      <c r="ALU814" s="0"/>
      <c r="ALV814" s="0"/>
      <c r="ALW814" s="0"/>
      <c r="ALX814" s="0"/>
      <c r="ALY814" s="0"/>
      <c r="ALZ814" s="0"/>
      <c r="AMA814" s="0"/>
      <c r="AMB814" s="0"/>
      <c r="AMC814" s="0"/>
      <c r="AMD814" s="0"/>
      <c r="AME814" s="0"/>
      <c r="AMF814" s="0"/>
      <c r="AMG814" s="0"/>
      <c r="AMH814" s="0"/>
      <c r="AMI814" s="0"/>
      <c r="AMJ814" s="0"/>
    </row>
    <row r="815" s="12" customFormat="true" ht="12.8" hidden="false" customHeight="false" outlineLevel="0" collapsed="false">
      <c r="A815" s="12" t="s">
        <v>794</v>
      </c>
      <c r="B815" s="12" t="n">
        <v>2013</v>
      </c>
      <c r="C815" s="13" t="n">
        <v>279</v>
      </c>
      <c r="D815" s="13"/>
      <c r="E815" s="3" t="s">
        <v>896</v>
      </c>
      <c r="F815" s="13" t="n">
        <v>1893</v>
      </c>
      <c r="G815" s="13" t="s">
        <v>13</v>
      </c>
      <c r="H815" s="13" t="s">
        <v>18</v>
      </c>
      <c r="I815" s="13" t="s">
        <v>25</v>
      </c>
      <c r="J815" s="13" t="s">
        <v>44</v>
      </c>
      <c r="K815" s="13"/>
      <c r="ALR815" s="0"/>
      <c r="ALS815" s="0"/>
      <c r="ALT815" s="0"/>
      <c r="ALU815" s="0"/>
      <c r="ALV815" s="0"/>
      <c r="ALW815" s="0"/>
      <c r="ALX815" s="0"/>
      <c r="ALY815" s="0"/>
      <c r="ALZ815" s="0"/>
      <c r="AMA815" s="0"/>
      <c r="AMB815" s="0"/>
      <c r="AMC815" s="0"/>
      <c r="AMD815" s="0"/>
      <c r="AME815" s="0"/>
      <c r="AMF815" s="0"/>
      <c r="AMG815" s="0"/>
      <c r="AMH815" s="0"/>
      <c r="AMI815" s="0"/>
      <c r="AMJ815" s="0"/>
    </row>
    <row r="816" s="12" customFormat="true" ht="12.8" hidden="false" customHeight="false" outlineLevel="0" collapsed="false">
      <c r="A816" s="12" t="s">
        <v>794</v>
      </c>
      <c r="B816" s="12" t="n">
        <v>2013</v>
      </c>
      <c r="C816" s="13" t="n">
        <v>282</v>
      </c>
      <c r="D816" s="13" t="n">
        <v>1</v>
      </c>
      <c r="E816" s="3" t="s">
        <v>897</v>
      </c>
      <c r="F816" s="13"/>
      <c r="G816" s="13" t="s">
        <v>22</v>
      </c>
      <c r="H816" s="13" t="s">
        <v>18</v>
      </c>
      <c r="I816" s="13" t="s">
        <v>23</v>
      </c>
      <c r="J816" s="13" t="s">
        <v>18</v>
      </c>
      <c r="K816" s="13"/>
      <c r="ALR816" s="0"/>
      <c r="ALS816" s="0"/>
      <c r="ALT816" s="0"/>
      <c r="ALU816" s="0"/>
      <c r="ALV816" s="0"/>
      <c r="ALW816" s="0"/>
      <c r="ALX816" s="0"/>
      <c r="ALY816" s="0"/>
      <c r="ALZ816" s="0"/>
      <c r="AMA816" s="0"/>
      <c r="AMB816" s="0"/>
      <c r="AMC816" s="0"/>
      <c r="AMD816" s="0"/>
      <c r="AME816" s="0"/>
      <c r="AMF816" s="0"/>
      <c r="AMG816" s="0"/>
      <c r="AMH816" s="0"/>
      <c r="AMI816" s="0"/>
      <c r="AMJ816" s="0"/>
    </row>
    <row r="817" s="12" customFormat="true" ht="12.8" hidden="false" customHeight="false" outlineLevel="0" collapsed="false">
      <c r="A817" s="12" t="s">
        <v>794</v>
      </c>
      <c r="B817" s="12" t="n">
        <v>2013</v>
      </c>
      <c r="C817" s="13" t="n">
        <v>282</v>
      </c>
      <c r="D817" s="13" t="n">
        <v>2</v>
      </c>
      <c r="E817" s="3" t="s">
        <v>898</v>
      </c>
      <c r="F817" s="13" t="n">
        <v>1992</v>
      </c>
      <c r="G817" s="13" t="s">
        <v>13</v>
      </c>
      <c r="H817" s="13" t="s">
        <v>18</v>
      </c>
      <c r="I817" s="13" t="s">
        <v>23</v>
      </c>
      <c r="J817" s="13" t="s">
        <v>18</v>
      </c>
      <c r="K817" s="13"/>
      <c r="L817" s="9" t="s">
        <v>899</v>
      </c>
      <c r="ALR817" s="0"/>
      <c r="ALS817" s="0"/>
      <c r="ALT817" s="0"/>
      <c r="ALU817" s="0"/>
      <c r="ALV817" s="0"/>
      <c r="ALW817" s="0"/>
      <c r="ALX817" s="0"/>
      <c r="ALY817" s="0"/>
      <c r="ALZ817" s="0"/>
      <c r="AMA817" s="0"/>
      <c r="AMB817" s="0"/>
      <c r="AMC817" s="0"/>
      <c r="AMD817" s="0"/>
      <c r="AME817" s="0"/>
      <c r="AMF817" s="0"/>
      <c r="AMG817" s="0"/>
      <c r="AMH817" s="0"/>
      <c r="AMI817" s="0"/>
      <c r="AMJ817" s="0"/>
    </row>
    <row r="818" s="12" customFormat="true" ht="12.8" hidden="false" customHeight="false" outlineLevel="0" collapsed="false">
      <c r="A818" s="12" t="s">
        <v>794</v>
      </c>
      <c r="B818" s="12" t="n">
        <v>2013</v>
      </c>
      <c r="C818" s="13" t="n">
        <v>282</v>
      </c>
      <c r="D818" s="13" t="n">
        <v>3</v>
      </c>
      <c r="E818" s="3" t="s">
        <v>900</v>
      </c>
      <c r="F818" s="13"/>
      <c r="G818" s="13" t="s">
        <v>22</v>
      </c>
      <c r="H818" s="13" t="s">
        <v>18</v>
      </c>
      <c r="I818" s="13" t="s">
        <v>23</v>
      </c>
      <c r="J818" s="13" t="s">
        <v>18</v>
      </c>
      <c r="K818" s="13"/>
      <c r="ALR818" s="0"/>
      <c r="ALS818" s="0"/>
      <c r="ALT818" s="0"/>
      <c r="ALU818" s="0"/>
      <c r="ALV818" s="0"/>
      <c r="ALW818" s="0"/>
      <c r="ALX818" s="0"/>
      <c r="ALY818" s="0"/>
      <c r="ALZ818" s="0"/>
      <c r="AMA818" s="0"/>
      <c r="AMB818" s="0"/>
      <c r="AMC818" s="0"/>
      <c r="AMD818" s="0"/>
      <c r="AME818" s="0"/>
      <c r="AMF818" s="0"/>
      <c r="AMG818" s="0"/>
      <c r="AMH818" s="0"/>
      <c r="AMI818" s="0"/>
      <c r="AMJ818" s="0"/>
    </row>
    <row r="819" s="12" customFormat="true" ht="12.8" hidden="false" customHeight="false" outlineLevel="0" collapsed="false">
      <c r="A819" s="12" t="s">
        <v>794</v>
      </c>
      <c r="B819" s="12" t="n">
        <v>2013</v>
      </c>
      <c r="C819" s="13" t="n">
        <v>282</v>
      </c>
      <c r="D819" s="13" t="n">
        <v>4</v>
      </c>
      <c r="E819" s="3" t="s">
        <v>901</v>
      </c>
      <c r="F819" s="13"/>
      <c r="G819" s="13" t="s">
        <v>22</v>
      </c>
      <c r="H819" s="13" t="s">
        <v>18</v>
      </c>
      <c r="I819" s="13" t="s">
        <v>23</v>
      </c>
      <c r="J819" s="13" t="s">
        <v>18</v>
      </c>
      <c r="K819" s="13"/>
      <c r="ALR819" s="0"/>
      <c r="ALS819" s="0"/>
      <c r="ALT819" s="0"/>
      <c r="ALU819" s="0"/>
      <c r="ALV819" s="0"/>
      <c r="ALW819" s="0"/>
      <c r="ALX819" s="0"/>
      <c r="ALY819" s="0"/>
      <c r="ALZ819" s="0"/>
      <c r="AMA819" s="0"/>
      <c r="AMB819" s="0"/>
      <c r="AMC819" s="0"/>
      <c r="AMD819" s="0"/>
      <c r="AME819" s="0"/>
      <c r="AMF819" s="0"/>
      <c r="AMG819" s="0"/>
      <c r="AMH819" s="0"/>
      <c r="AMI819" s="0"/>
      <c r="AMJ819" s="0"/>
    </row>
    <row r="820" s="12" customFormat="true" ht="12.8" hidden="false" customHeight="false" outlineLevel="0" collapsed="false">
      <c r="A820" s="12" t="s">
        <v>794</v>
      </c>
      <c r="B820" s="12" t="n">
        <v>2013</v>
      </c>
      <c r="C820" s="13" t="n">
        <v>282</v>
      </c>
      <c r="D820" s="13" t="n">
        <v>5</v>
      </c>
      <c r="E820" s="3" t="s">
        <v>902</v>
      </c>
      <c r="F820" s="13" t="n">
        <v>2004</v>
      </c>
      <c r="G820" s="13" t="s">
        <v>13</v>
      </c>
      <c r="H820" s="13" t="s">
        <v>60</v>
      </c>
      <c r="I820" s="13" t="s">
        <v>23</v>
      </c>
      <c r="J820" s="13" t="s">
        <v>18</v>
      </c>
      <c r="K820" s="13"/>
      <c r="ALR820" s="0"/>
      <c r="ALS820" s="0"/>
      <c r="ALT820" s="0"/>
      <c r="ALU820" s="0"/>
      <c r="ALV820" s="0"/>
      <c r="ALW820" s="0"/>
      <c r="ALX820" s="0"/>
      <c r="ALY820" s="0"/>
      <c r="ALZ820" s="0"/>
      <c r="AMA820" s="0"/>
      <c r="AMB820" s="0"/>
      <c r="AMC820" s="0"/>
      <c r="AMD820" s="0"/>
      <c r="AME820" s="0"/>
      <c r="AMF820" s="0"/>
      <c r="AMG820" s="0"/>
      <c r="AMH820" s="0"/>
      <c r="AMI820" s="0"/>
      <c r="AMJ820" s="0"/>
    </row>
    <row r="821" s="12" customFormat="true" ht="12.8" hidden="false" customHeight="false" outlineLevel="0" collapsed="false">
      <c r="A821" s="12" t="s">
        <v>794</v>
      </c>
      <c r="B821" s="12" t="n">
        <v>2013</v>
      </c>
      <c r="C821" s="13" t="n">
        <v>283</v>
      </c>
      <c r="D821" s="13"/>
      <c r="E821" s="3" t="s">
        <v>903</v>
      </c>
      <c r="F821" s="13" t="n">
        <v>1958</v>
      </c>
      <c r="G821" s="13" t="s">
        <v>13</v>
      </c>
      <c r="H821" s="13" t="s">
        <v>18</v>
      </c>
      <c r="I821" s="13" t="s">
        <v>23</v>
      </c>
      <c r="J821" s="13"/>
      <c r="K821" s="13"/>
      <c r="ALR821" s="0"/>
      <c r="ALS821" s="0"/>
      <c r="ALT821" s="0"/>
      <c r="ALU821" s="0"/>
      <c r="ALV821" s="0"/>
      <c r="ALW821" s="0"/>
      <c r="ALX821" s="0"/>
      <c r="ALY821" s="0"/>
      <c r="ALZ821" s="0"/>
      <c r="AMA821" s="0"/>
      <c r="AMB821" s="0"/>
      <c r="AMC821" s="0"/>
      <c r="AMD821" s="0"/>
      <c r="AME821" s="0"/>
      <c r="AMF821" s="0"/>
      <c r="AMG821" s="0"/>
      <c r="AMH821" s="0"/>
      <c r="AMI821" s="0"/>
      <c r="AMJ821" s="0"/>
    </row>
    <row r="822" s="12" customFormat="true" ht="12.8" hidden="false" customHeight="false" outlineLevel="0" collapsed="false">
      <c r="A822" s="12" t="s">
        <v>794</v>
      </c>
      <c r="B822" s="12" t="n">
        <v>2013</v>
      </c>
      <c r="C822" s="13" t="n">
        <v>289</v>
      </c>
      <c r="D822" s="13"/>
      <c r="E822" s="3" t="s">
        <v>904</v>
      </c>
      <c r="F822" s="13" t="n">
        <v>1995</v>
      </c>
      <c r="G822" s="13" t="s">
        <v>13</v>
      </c>
      <c r="H822" s="13" t="s">
        <v>18</v>
      </c>
      <c r="I822" s="13" t="s">
        <v>23</v>
      </c>
      <c r="J822" s="13" t="s">
        <v>823</v>
      </c>
      <c r="K822" s="13"/>
      <c r="ALR822" s="0"/>
      <c r="ALS822" s="0"/>
      <c r="ALT822" s="0"/>
      <c r="ALU822" s="0"/>
      <c r="ALV822" s="0"/>
      <c r="ALW822" s="0"/>
      <c r="ALX822" s="0"/>
      <c r="ALY822" s="0"/>
      <c r="ALZ822" s="0"/>
      <c r="AMA822" s="0"/>
      <c r="AMB822" s="0"/>
      <c r="AMC822" s="0"/>
      <c r="AMD822" s="0"/>
      <c r="AME822" s="0"/>
      <c r="AMF822" s="0"/>
      <c r="AMG822" s="0"/>
      <c r="AMH822" s="0"/>
      <c r="AMI822" s="0"/>
      <c r="AMJ822" s="0"/>
    </row>
    <row r="823" s="12" customFormat="true" ht="12.8" hidden="false" customHeight="false" outlineLevel="0" collapsed="false">
      <c r="A823" s="12" t="s">
        <v>794</v>
      </c>
      <c r="B823" s="12" t="n">
        <v>2013</v>
      </c>
      <c r="C823" s="13" t="n">
        <v>295</v>
      </c>
      <c r="D823" s="13"/>
      <c r="E823" s="3" t="s">
        <v>905</v>
      </c>
      <c r="F823" s="13" t="n">
        <v>1987</v>
      </c>
      <c r="G823" s="13" t="s">
        <v>13</v>
      </c>
      <c r="H823" s="13" t="s">
        <v>60</v>
      </c>
      <c r="I823" s="13" t="s">
        <v>23</v>
      </c>
      <c r="J823" s="13"/>
      <c r="K823" s="13"/>
      <c r="L823" s="9" t="s">
        <v>906</v>
      </c>
      <c r="ALR823" s="0"/>
      <c r="ALS823" s="0"/>
      <c r="ALT823" s="0"/>
      <c r="ALU823" s="0"/>
      <c r="ALV823" s="0"/>
      <c r="ALW823" s="0"/>
      <c r="ALX823" s="0"/>
      <c r="ALY823" s="0"/>
      <c r="ALZ823" s="0"/>
      <c r="AMA823" s="0"/>
      <c r="AMB823" s="0"/>
      <c r="AMC823" s="0"/>
      <c r="AMD823" s="0"/>
      <c r="AME823" s="0"/>
      <c r="AMF823" s="0"/>
      <c r="AMG823" s="0"/>
      <c r="AMH823" s="0"/>
      <c r="AMI823" s="0"/>
      <c r="AMJ823" s="0"/>
    </row>
    <row r="824" s="12" customFormat="true" ht="12.8" hidden="false" customHeight="false" outlineLevel="0" collapsed="false">
      <c r="A824" s="12" t="s">
        <v>794</v>
      </c>
      <c r="B824" s="12" t="n">
        <v>2013</v>
      </c>
      <c r="C824" s="13" t="n">
        <v>296</v>
      </c>
      <c r="D824" s="13"/>
      <c r="E824" s="3" t="s">
        <v>907</v>
      </c>
      <c r="F824" s="13"/>
      <c r="G824" s="13" t="s">
        <v>22</v>
      </c>
      <c r="H824" s="13" t="s">
        <v>18</v>
      </c>
      <c r="I824" s="13" t="s">
        <v>23</v>
      </c>
      <c r="J824" s="13"/>
      <c r="K824" s="13"/>
      <c r="ALR824" s="0"/>
      <c r="ALS824" s="0"/>
      <c r="ALT824" s="0"/>
      <c r="ALU824" s="0"/>
      <c r="ALV824" s="0"/>
      <c r="ALW824" s="0"/>
      <c r="ALX824" s="0"/>
      <c r="ALY824" s="0"/>
      <c r="ALZ824" s="0"/>
      <c r="AMA824" s="0"/>
      <c r="AMB824" s="0"/>
      <c r="AMC824" s="0"/>
      <c r="AMD824" s="0"/>
      <c r="AME824" s="0"/>
      <c r="AMF824" s="0"/>
      <c r="AMG824" s="0"/>
      <c r="AMH824" s="0"/>
      <c r="AMI824" s="0"/>
      <c r="AMJ824" s="0"/>
    </row>
    <row r="825" s="12" customFormat="true" ht="12.8" hidden="false" customHeight="false" outlineLevel="0" collapsed="false">
      <c r="A825" s="12" t="s">
        <v>794</v>
      </c>
      <c r="B825" s="12" t="n">
        <v>2013</v>
      </c>
      <c r="C825" s="13" t="n">
        <v>300</v>
      </c>
      <c r="D825" s="13"/>
      <c r="E825" s="3" t="s">
        <v>908</v>
      </c>
      <c r="F825" s="13" t="n">
        <v>1978</v>
      </c>
      <c r="G825" s="13" t="s">
        <v>13</v>
      </c>
      <c r="H825" s="13" t="s">
        <v>18</v>
      </c>
      <c r="I825" s="13" t="s">
        <v>23</v>
      </c>
      <c r="J825" s="13"/>
      <c r="K825" s="13"/>
      <c r="ALR825" s="0"/>
      <c r="ALS825" s="0"/>
      <c r="ALT825" s="0"/>
      <c r="ALU825" s="0"/>
      <c r="ALV825" s="0"/>
      <c r="ALW825" s="0"/>
      <c r="ALX825" s="0"/>
      <c r="ALY825" s="0"/>
      <c r="ALZ825" s="0"/>
      <c r="AMA825" s="0"/>
      <c r="AMB825" s="0"/>
      <c r="AMC825" s="0"/>
      <c r="AMD825" s="0"/>
      <c r="AME825" s="0"/>
      <c r="AMF825" s="0"/>
      <c r="AMG825" s="0"/>
      <c r="AMH825" s="0"/>
      <c r="AMI825" s="0"/>
      <c r="AMJ825" s="0"/>
    </row>
    <row r="826" s="12" customFormat="true" ht="12.8" hidden="false" customHeight="false" outlineLevel="0" collapsed="false">
      <c r="A826" s="12" t="s">
        <v>794</v>
      </c>
      <c r="B826" s="12" t="n">
        <v>2013</v>
      </c>
      <c r="C826" s="13" t="n">
        <v>302</v>
      </c>
      <c r="D826" s="13" t="n">
        <v>1</v>
      </c>
      <c r="E826" s="3" t="s">
        <v>909</v>
      </c>
      <c r="F826" s="13" t="n">
        <v>1982</v>
      </c>
      <c r="G826" s="13" t="s">
        <v>13</v>
      </c>
      <c r="H826" s="13" t="s">
        <v>60</v>
      </c>
      <c r="I826" s="13" t="s">
        <v>23</v>
      </c>
      <c r="J826" s="13"/>
      <c r="K826" s="13"/>
      <c r="L826" s="9" t="s">
        <v>910</v>
      </c>
      <c r="ALR826" s="0"/>
      <c r="ALS826" s="0"/>
      <c r="ALT826" s="0"/>
      <c r="ALU826" s="0"/>
      <c r="ALV826" s="0"/>
      <c r="ALW826" s="0"/>
      <c r="ALX826" s="0"/>
      <c r="ALY826" s="0"/>
      <c r="ALZ826" s="0"/>
      <c r="AMA826" s="0"/>
      <c r="AMB826" s="0"/>
      <c r="AMC826" s="0"/>
      <c r="AMD826" s="0"/>
      <c r="AME826" s="0"/>
      <c r="AMF826" s="0"/>
      <c r="AMG826" s="0"/>
      <c r="AMH826" s="0"/>
      <c r="AMI826" s="0"/>
      <c r="AMJ826" s="0"/>
    </row>
    <row r="827" s="12" customFormat="true" ht="12.8" hidden="false" customHeight="false" outlineLevel="0" collapsed="false">
      <c r="A827" s="12" t="s">
        <v>794</v>
      </c>
      <c r="B827" s="12" t="n">
        <v>2013</v>
      </c>
      <c r="C827" s="13" t="n">
        <v>302</v>
      </c>
      <c r="D827" s="13" t="n">
        <v>2</v>
      </c>
      <c r="E827" s="3" t="s">
        <v>911</v>
      </c>
      <c r="F827" s="13"/>
      <c r="G827" s="13" t="s">
        <v>22</v>
      </c>
      <c r="H827" s="13" t="s">
        <v>18</v>
      </c>
      <c r="I827" s="13" t="s">
        <v>23</v>
      </c>
      <c r="J827" s="13"/>
      <c r="K827" s="13"/>
      <c r="ALR827" s="0"/>
      <c r="ALS827" s="0"/>
      <c r="ALT827" s="0"/>
      <c r="ALU827" s="0"/>
      <c r="ALV827" s="0"/>
      <c r="ALW827" s="0"/>
      <c r="ALX827" s="0"/>
      <c r="ALY827" s="0"/>
      <c r="ALZ827" s="0"/>
      <c r="AMA827" s="0"/>
      <c r="AMB827" s="0"/>
      <c r="AMC827" s="0"/>
      <c r="AMD827" s="0"/>
      <c r="AME827" s="0"/>
      <c r="AMF827" s="0"/>
      <c r="AMG827" s="0"/>
      <c r="AMH827" s="0"/>
      <c r="AMI827" s="0"/>
      <c r="AMJ827" s="0"/>
    </row>
    <row r="828" s="12" customFormat="true" ht="12.8" hidden="false" customHeight="false" outlineLevel="0" collapsed="false">
      <c r="A828" s="12" t="s">
        <v>794</v>
      </c>
      <c r="B828" s="12" t="n">
        <v>2013</v>
      </c>
      <c r="C828" s="13" t="n">
        <v>302</v>
      </c>
      <c r="D828" s="13" t="n">
        <v>3</v>
      </c>
      <c r="E828" s="3" t="s">
        <v>912</v>
      </c>
      <c r="F828" s="13"/>
      <c r="G828" s="13" t="s">
        <v>22</v>
      </c>
      <c r="H828" s="13" t="s">
        <v>18</v>
      </c>
      <c r="I828" s="13" t="s">
        <v>23</v>
      </c>
      <c r="J828" s="13"/>
      <c r="K828" s="13"/>
      <c r="ALR828" s="0"/>
      <c r="ALS828" s="0"/>
      <c r="ALT828" s="0"/>
      <c r="ALU828" s="0"/>
      <c r="ALV828" s="0"/>
      <c r="ALW828" s="0"/>
      <c r="ALX828" s="0"/>
      <c r="ALY828" s="0"/>
      <c r="ALZ828" s="0"/>
      <c r="AMA828" s="0"/>
      <c r="AMB828" s="0"/>
      <c r="AMC828" s="0"/>
      <c r="AMD828" s="0"/>
      <c r="AME828" s="0"/>
      <c r="AMF828" s="0"/>
      <c r="AMG828" s="0"/>
      <c r="AMH828" s="0"/>
      <c r="AMI828" s="0"/>
      <c r="AMJ828" s="0"/>
    </row>
    <row r="829" s="12" customFormat="true" ht="12.8" hidden="false" customHeight="false" outlineLevel="0" collapsed="false">
      <c r="A829" s="12" t="s">
        <v>794</v>
      </c>
      <c r="B829" s="12" t="n">
        <v>2013</v>
      </c>
      <c r="C829" s="13" t="n">
        <v>302</v>
      </c>
      <c r="D829" s="13" t="n">
        <v>4</v>
      </c>
      <c r="E829" s="3" t="s">
        <v>913</v>
      </c>
      <c r="F829" s="13"/>
      <c r="G829" s="13" t="s">
        <v>22</v>
      </c>
      <c r="H829" s="13" t="s">
        <v>18</v>
      </c>
      <c r="I829" s="13" t="s">
        <v>23</v>
      </c>
      <c r="J829" s="13"/>
      <c r="K829" s="13"/>
      <c r="ALR829" s="0"/>
      <c r="ALS829" s="0"/>
      <c r="ALT829" s="0"/>
      <c r="ALU829" s="0"/>
      <c r="ALV829" s="0"/>
      <c r="ALW829" s="0"/>
      <c r="ALX829" s="0"/>
      <c r="ALY829" s="0"/>
      <c r="ALZ829" s="0"/>
      <c r="AMA829" s="0"/>
      <c r="AMB829" s="0"/>
      <c r="AMC829" s="0"/>
      <c r="AMD829" s="0"/>
      <c r="AME829" s="0"/>
      <c r="AMF829" s="0"/>
      <c r="AMG829" s="0"/>
      <c r="AMH829" s="0"/>
      <c r="AMI829" s="0"/>
      <c r="AMJ829" s="0"/>
    </row>
    <row r="830" s="12" customFormat="true" ht="12.8" hidden="false" customHeight="false" outlineLevel="0" collapsed="false">
      <c r="A830" s="12" t="s">
        <v>794</v>
      </c>
      <c r="B830" s="12" t="n">
        <v>2013</v>
      </c>
      <c r="C830" s="13" t="n">
        <v>302</v>
      </c>
      <c r="D830" s="13" t="n">
        <v>5</v>
      </c>
      <c r="E830" s="3" t="s">
        <v>914</v>
      </c>
      <c r="F830" s="13"/>
      <c r="G830" s="13" t="s">
        <v>22</v>
      </c>
      <c r="H830" s="13" t="s">
        <v>18</v>
      </c>
      <c r="I830" s="13" t="s">
        <v>23</v>
      </c>
      <c r="J830" s="13"/>
      <c r="K830" s="13"/>
      <c r="ALR830" s="0"/>
      <c r="ALS830" s="0"/>
      <c r="ALT830" s="0"/>
      <c r="ALU830" s="0"/>
      <c r="ALV830" s="0"/>
      <c r="ALW830" s="0"/>
      <c r="ALX830" s="0"/>
      <c r="ALY830" s="0"/>
      <c r="ALZ830" s="0"/>
      <c r="AMA830" s="0"/>
      <c r="AMB830" s="0"/>
      <c r="AMC830" s="0"/>
      <c r="AMD830" s="0"/>
      <c r="AME830" s="0"/>
      <c r="AMF830" s="0"/>
      <c r="AMG830" s="0"/>
      <c r="AMH830" s="0"/>
      <c r="AMI830" s="0"/>
      <c r="AMJ830" s="0"/>
    </row>
    <row r="831" s="12" customFormat="true" ht="12.8" hidden="false" customHeight="false" outlineLevel="0" collapsed="false">
      <c r="A831" s="12" t="s">
        <v>794</v>
      </c>
      <c r="B831" s="12" t="n">
        <v>2013</v>
      </c>
      <c r="C831" s="13" t="n">
        <v>308</v>
      </c>
      <c r="D831" s="13" t="n">
        <v>1</v>
      </c>
      <c r="E831" s="3" t="s">
        <v>908</v>
      </c>
      <c r="F831" s="13" t="n">
        <v>1978</v>
      </c>
      <c r="G831" s="13" t="s">
        <v>13</v>
      </c>
      <c r="H831" s="13" t="s">
        <v>18</v>
      </c>
      <c r="I831" s="13" t="s">
        <v>23</v>
      </c>
      <c r="J831" s="13"/>
      <c r="K831" s="13"/>
      <c r="ALR831" s="0"/>
      <c r="ALS831" s="0"/>
      <c r="ALT831" s="0"/>
      <c r="ALU831" s="0"/>
      <c r="ALV831" s="0"/>
      <c r="ALW831" s="0"/>
      <c r="ALX831" s="0"/>
      <c r="ALY831" s="0"/>
      <c r="ALZ831" s="0"/>
      <c r="AMA831" s="0"/>
      <c r="AMB831" s="0"/>
      <c r="AMC831" s="0"/>
      <c r="AMD831" s="0"/>
      <c r="AME831" s="0"/>
      <c r="AMF831" s="0"/>
      <c r="AMG831" s="0"/>
      <c r="AMH831" s="0"/>
      <c r="AMI831" s="0"/>
      <c r="AMJ831" s="0"/>
    </row>
    <row r="832" s="12" customFormat="true" ht="12.8" hidden="false" customHeight="false" outlineLevel="0" collapsed="false">
      <c r="A832" s="12" t="s">
        <v>794</v>
      </c>
      <c r="B832" s="12" t="n">
        <v>2013</v>
      </c>
      <c r="C832" s="13" t="n">
        <v>308</v>
      </c>
      <c r="D832" s="13" t="n">
        <v>2</v>
      </c>
      <c r="E832" s="3" t="s">
        <v>856</v>
      </c>
      <c r="F832" s="13" t="n">
        <v>1978</v>
      </c>
      <c r="G832" s="13" t="s">
        <v>13</v>
      </c>
      <c r="H832" s="13" t="s">
        <v>18</v>
      </c>
      <c r="I832" s="13" t="s">
        <v>23</v>
      </c>
      <c r="J832" s="13"/>
      <c r="K832" s="13"/>
      <c r="ALR832" s="0"/>
      <c r="ALS832" s="0"/>
      <c r="ALT832" s="0"/>
      <c r="ALU832" s="0"/>
      <c r="ALV832" s="0"/>
      <c r="ALW832" s="0"/>
      <c r="ALX832" s="0"/>
      <c r="ALY832" s="0"/>
      <c r="ALZ832" s="0"/>
      <c r="AMA832" s="0"/>
      <c r="AMB832" s="0"/>
      <c r="AMC832" s="0"/>
      <c r="AMD832" s="0"/>
      <c r="AME832" s="0"/>
      <c r="AMF832" s="0"/>
      <c r="AMG832" s="0"/>
      <c r="AMH832" s="0"/>
      <c r="AMI832" s="0"/>
      <c r="AMJ832" s="0"/>
    </row>
    <row r="833" s="12" customFormat="true" ht="12.8" hidden="false" customHeight="false" outlineLevel="0" collapsed="false">
      <c r="A833" s="12" t="s">
        <v>794</v>
      </c>
      <c r="B833" s="12" t="n">
        <v>2013</v>
      </c>
      <c r="C833" s="13" t="n">
        <v>311</v>
      </c>
      <c r="D833" s="13"/>
      <c r="E833" s="3" t="s">
        <v>915</v>
      </c>
      <c r="F833" s="13" t="n">
        <v>1998</v>
      </c>
      <c r="G833" s="13" t="s">
        <v>13</v>
      </c>
      <c r="H833" s="13" t="s">
        <v>18</v>
      </c>
      <c r="I833" s="13" t="s">
        <v>23</v>
      </c>
      <c r="J833" s="13"/>
      <c r="K833" s="13"/>
      <c r="ALR833" s="0"/>
      <c r="ALS833" s="0"/>
      <c r="ALT833" s="0"/>
      <c r="ALU833" s="0"/>
      <c r="ALV833" s="0"/>
      <c r="ALW833" s="0"/>
      <c r="ALX833" s="0"/>
      <c r="ALY833" s="0"/>
      <c r="ALZ833" s="0"/>
      <c r="AMA833" s="0"/>
      <c r="AMB833" s="0"/>
      <c r="AMC833" s="0"/>
      <c r="AMD833" s="0"/>
      <c r="AME833" s="0"/>
      <c r="AMF833" s="0"/>
      <c r="AMG833" s="0"/>
      <c r="AMH833" s="0"/>
      <c r="AMI833" s="0"/>
      <c r="AMJ833" s="0"/>
    </row>
    <row r="834" s="12" customFormat="true" ht="12.8" hidden="false" customHeight="false" outlineLevel="0" collapsed="false">
      <c r="A834" s="12" t="s">
        <v>794</v>
      </c>
      <c r="B834" s="12" t="n">
        <v>2013</v>
      </c>
      <c r="C834" s="13" t="n">
        <v>328</v>
      </c>
      <c r="D834" s="13" t="n">
        <v>1</v>
      </c>
      <c r="E834" s="3" t="s">
        <v>916</v>
      </c>
      <c r="F834" s="13" t="n">
        <v>1895</v>
      </c>
      <c r="G834" s="13" t="s">
        <v>13</v>
      </c>
      <c r="H834" s="13" t="s">
        <v>18</v>
      </c>
      <c r="I834" s="13" t="s">
        <v>22</v>
      </c>
      <c r="J834" s="13"/>
      <c r="K834" s="13"/>
      <c r="ALR834" s="0"/>
      <c r="ALS834" s="0"/>
      <c r="ALT834" s="0"/>
      <c r="ALU834" s="0"/>
      <c r="ALV834" s="0"/>
      <c r="ALW834" s="0"/>
      <c r="ALX834" s="0"/>
      <c r="ALY834" s="0"/>
      <c r="ALZ834" s="0"/>
      <c r="AMA834" s="0"/>
      <c r="AMB834" s="0"/>
      <c r="AMC834" s="0"/>
      <c r="AMD834" s="0"/>
      <c r="AME834" s="0"/>
      <c r="AMF834" s="0"/>
      <c r="AMG834" s="0"/>
      <c r="AMH834" s="0"/>
      <c r="AMI834" s="0"/>
      <c r="AMJ834" s="0"/>
    </row>
    <row r="835" s="12" customFormat="true" ht="12.8" hidden="false" customHeight="false" outlineLevel="0" collapsed="false">
      <c r="A835" s="12" t="s">
        <v>794</v>
      </c>
      <c r="B835" s="12" t="n">
        <v>2013</v>
      </c>
      <c r="C835" s="13" t="n">
        <v>328</v>
      </c>
      <c r="D835" s="13" t="n">
        <v>2</v>
      </c>
      <c r="E835" s="3" t="s">
        <v>917</v>
      </c>
      <c r="F835" s="13" t="n">
        <v>1779</v>
      </c>
      <c r="G835" s="13" t="s">
        <v>13</v>
      </c>
      <c r="H835" s="13" t="s">
        <v>18</v>
      </c>
      <c r="I835" s="13" t="s">
        <v>18</v>
      </c>
      <c r="J835" s="13"/>
      <c r="K835" s="13"/>
      <c r="ALR835" s="0"/>
      <c r="ALS835" s="0"/>
      <c r="ALT835" s="0"/>
      <c r="ALU835" s="0"/>
      <c r="ALV835" s="0"/>
      <c r="ALW835" s="0"/>
      <c r="ALX835" s="0"/>
      <c r="ALY835" s="0"/>
      <c r="ALZ835" s="0"/>
      <c r="AMA835" s="0"/>
      <c r="AMB835" s="0"/>
      <c r="AMC835" s="0"/>
      <c r="AMD835" s="0"/>
      <c r="AME835" s="0"/>
      <c r="AMF835" s="0"/>
      <c r="AMG835" s="0"/>
      <c r="AMH835" s="0"/>
      <c r="AMI835" s="0"/>
      <c r="AMJ835" s="0"/>
    </row>
    <row r="836" s="12" customFormat="true" ht="12.8" hidden="false" customHeight="false" outlineLevel="0" collapsed="false">
      <c r="A836" s="12" t="s">
        <v>794</v>
      </c>
      <c r="B836" s="12" t="n">
        <v>2013</v>
      </c>
      <c r="C836" s="13" t="n">
        <v>332</v>
      </c>
      <c r="D836" s="13"/>
      <c r="E836" s="3" t="s">
        <v>918</v>
      </c>
      <c r="F836" s="13" t="n">
        <v>1947</v>
      </c>
      <c r="G836" s="13" t="s">
        <v>13</v>
      </c>
      <c r="H836" s="13" t="s">
        <v>18</v>
      </c>
      <c r="I836" s="13" t="s">
        <v>23</v>
      </c>
      <c r="J836" s="13"/>
      <c r="K836" s="13"/>
      <c r="ALR836" s="0"/>
      <c r="ALS836" s="0"/>
      <c r="ALT836" s="0"/>
      <c r="ALU836" s="0"/>
      <c r="ALV836" s="0"/>
      <c r="ALW836" s="0"/>
      <c r="ALX836" s="0"/>
      <c r="ALY836" s="0"/>
      <c r="ALZ836" s="0"/>
      <c r="AMA836" s="0"/>
      <c r="AMB836" s="0"/>
      <c r="AMC836" s="0"/>
      <c r="AMD836" s="0"/>
      <c r="AME836" s="0"/>
      <c r="AMF836" s="0"/>
      <c r="AMG836" s="0"/>
      <c r="AMH836" s="0"/>
      <c r="AMI836" s="0"/>
      <c r="AMJ836" s="0"/>
    </row>
    <row r="837" s="12" customFormat="true" ht="12.8" hidden="false" customHeight="false" outlineLevel="0" collapsed="false">
      <c r="A837" s="12" t="s">
        <v>794</v>
      </c>
      <c r="B837" s="12" t="n">
        <v>2013</v>
      </c>
      <c r="C837" s="13" t="n">
        <v>333</v>
      </c>
      <c r="D837" s="13" t="n">
        <v>1</v>
      </c>
      <c r="E837" s="3" t="s">
        <v>919</v>
      </c>
      <c r="F837" s="13"/>
      <c r="G837" s="13" t="s">
        <v>22</v>
      </c>
      <c r="H837" s="13" t="s">
        <v>18</v>
      </c>
      <c r="I837" s="13" t="s">
        <v>23</v>
      </c>
      <c r="J837" s="13"/>
      <c r="K837" s="13"/>
      <c r="ALR837" s="0"/>
      <c r="ALS837" s="0"/>
      <c r="ALT837" s="0"/>
      <c r="ALU837" s="0"/>
      <c r="ALV837" s="0"/>
      <c r="ALW837" s="0"/>
      <c r="ALX837" s="0"/>
      <c r="ALY837" s="0"/>
      <c r="ALZ837" s="0"/>
      <c r="AMA837" s="0"/>
      <c r="AMB837" s="0"/>
      <c r="AMC837" s="0"/>
      <c r="AMD837" s="0"/>
      <c r="AME837" s="0"/>
      <c r="AMF837" s="0"/>
      <c r="AMG837" s="0"/>
      <c r="AMH837" s="0"/>
      <c r="AMI837" s="0"/>
      <c r="AMJ837" s="0"/>
    </row>
    <row r="838" s="12" customFormat="true" ht="12.8" hidden="false" customHeight="false" outlineLevel="0" collapsed="false">
      <c r="A838" s="12" t="s">
        <v>794</v>
      </c>
      <c r="B838" s="12" t="n">
        <v>2013</v>
      </c>
      <c r="C838" s="13" t="n">
        <v>333</v>
      </c>
      <c r="D838" s="13" t="n">
        <v>2</v>
      </c>
      <c r="E838" s="3" t="s">
        <v>920</v>
      </c>
      <c r="F838" s="13"/>
      <c r="G838" s="13" t="s">
        <v>22</v>
      </c>
      <c r="H838" s="13" t="s">
        <v>18</v>
      </c>
      <c r="I838" s="13" t="s">
        <v>23</v>
      </c>
      <c r="J838" s="13"/>
      <c r="K838" s="13"/>
      <c r="ALR838" s="0"/>
      <c r="ALS838" s="0"/>
      <c r="ALT838" s="0"/>
      <c r="ALU838" s="0"/>
      <c r="ALV838" s="0"/>
      <c r="ALW838" s="0"/>
      <c r="ALX838" s="0"/>
      <c r="ALY838" s="0"/>
      <c r="ALZ838" s="0"/>
      <c r="AMA838" s="0"/>
      <c r="AMB838" s="0"/>
      <c r="AMC838" s="0"/>
      <c r="AMD838" s="0"/>
      <c r="AME838" s="0"/>
      <c r="AMF838" s="0"/>
      <c r="AMG838" s="0"/>
      <c r="AMH838" s="0"/>
      <c r="AMI838" s="0"/>
      <c r="AMJ838" s="0"/>
    </row>
    <row r="839" s="12" customFormat="true" ht="12.8" hidden="false" customHeight="false" outlineLevel="0" collapsed="false">
      <c r="A839" s="12" t="s">
        <v>794</v>
      </c>
      <c r="B839" s="12" t="n">
        <v>2013</v>
      </c>
      <c r="C839" s="13" t="n">
        <v>333</v>
      </c>
      <c r="D839" s="13" t="n">
        <v>3</v>
      </c>
      <c r="E839" s="3" t="s">
        <v>921</v>
      </c>
      <c r="F839" s="13"/>
      <c r="G839" s="13" t="s">
        <v>22</v>
      </c>
      <c r="H839" s="13" t="s">
        <v>18</v>
      </c>
      <c r="I839" s="13" t="s">
        <v>23</v>
      </c>
      <c r="J839" s="13"/>
      <c r="K839" s="13"/>
      <c r="ALR839" s="0"/>
      <c r="ALS839" s="0"/>
      <c r="ALT839" s="0"/>
      <c r="ALU839" s="0"/>
      <c r="ALV839" s="0"/>
      <c r="ALW839" s="0"/>
      <c r="ALX839" s="0"/>
      <c r="ALY839" s="0"/>
      <c r="ALZ839" s="0"/>
      <c r="AMA839" s="0"/>
      <c r="AMB839" s="0"/>
      <c r="AMC839" s="0"/>
      <c r="AMD839" s="0"/>
      <c r="AME839" s="0"/>
      <c r="AMF839" s="0"/>
      <c r="AMG839" s="0"/>
      <c r="AMH839" s="0"/>
      <c r="AMI839" s="0"/>
      <c r="AMJ839" s="0"/>
    </row>
    <row r="840" s="12" customFormat="true" ht="12.8" hidden="false" customHeight="false" outlineLevel="0" collapsed="false">
      <c r="A840" s="12" t="s">
        <v>794</v>
      </c>
      <c r="B840" s="12" t="n">
        <v>2013</v>
      </c>
      <c r="C840" s="13" t="n">
        <v>344</v>
      </c>
      <c r="D840" s="13"/>
      <c r="E840" s="3" t="s">
        <v>842</v>
      </c>
      <c r="F840" s="13"/>
      <c r="G840" s="13" t="s">
        <v>22</v>
      </c>
      <c r="H840" s="13" t="s">
        <v>18</v>
      </c>
      <c r="I840" s="13" t="s">
        <v>23</v>
      </c>
      <c r="J840" s="13" t="s">
        <v>26</v>
      </c>
      <c r="K840" s="13"/>
      <c r="ALR840" s="0"/>
      <c r="ALS840" s="0"/>
      <c r="ALT840" s="0"/>
      <c r="ALU840" s="0"/>
      <c r="ALV840" s="0"/>
      <c r="ALW840" s="0"/>
      <c r="ALX840" s="0"/>
      <c r="ALY840" s="0"/>
      <c r="ALZ840" s="0"/>
      <c r="AMA840" s="0"/>
      <c r="AMB840" s="0"/>
      <c r="AMC840" s="0"/>
      <c r="AMD840" s="0"/>
      <c r="AME840" s="0"/>
      <c r="AMF840" s="0"/>
      <c r="AMG840" s="0"/>
      <c r="AMH840" s="0"/>
      <c r="AMI840" s="0"/>
      <c r="AMJ840" s="0"/>
    </row>
    <row r="841" s="12" customFormat="true" ht="12.8" hidden="false" customHeight="false" outlineLevel="0" collapsed="false">
      <c r="A841" s="12" t="s">
        <v>794</v>
      </c>
      <c r="B841" s="12" t="n">
        <v>2013</v>
      </c>
      <c r="C841" s="13" t="n">
        <v>347</v>
      </c>
      <c r="D841" s="13"/>
      <c r="E841" s="3" t="s">
        <v>922</v>
      </c>
      <c r="F841" s="13" t="n">
        <v>1993</v>
      </c>
      <c r="G841" s="13" t="s">
        <v>13</v>
      </c>
      <c r="H841" s="13" t="s">
        <v>14</v>
      </c>
      <c r="I841" s="13" t="s">
        <v>23</v>
      </c>
      <c r="J841" s="13"/>
      <c r="K841" s="13"/>
      <c r="ALR841" s="0"/>
      <c r="ALS841" s="0"/>
      <c r="ALT841" s="0"/>
      <c r="ALU841" s="0"/>
      <c r="ALV841" s="0"/>
      <c r="ALW841" s="0"/>
      <c r="ALX841" s="0"/>
      <c r="ALY841" s="0"/>
      <c r="ALZ841" s="0"/>
      <c r="AMA841" s="0"/>
      <c r="AMB841" s="0"/>
      <c r="AMC841" s="0"/>
      <c r="AMD841" s="0"/>
      <c r="AME841" s="0"/>
      <c r="AMF841" s="0"/>
      <c r="AMG841" s="0"/>
      <c r="AMH841" s="0"/>
      <c r="AMI841" s="0"/>
      <c r="AMJ841" s="0"/>
    </row>
    <row r="842" s="12" customFormat="true" ht="12.8" hidden="false" customHeight="false" outlineLevel="0" collapsed="false">
      <c r="A842" s="12" t="s">
        <v>794</v>
      </c>
      <c r="B842" s="12" t="n">
        <v>2013</v>
      </c>
      <c r="C842" s="13" t="n">
        <v>351</v>
      </c>
      <c r="D842" s="13"/>
      <c r="E842" s="3" t="s">
        <v>923</v>
      </c>
      <c r="F842" s="13" t="n">
        <v>1964</v>
      </c>
      <c r="G842" s="13" t="s">
        <v>13</v>
      </c>
      <c r="H842" s="13" t="s">
        <v>14</v>
      </c>
      <c r="I842" s="13" t="s">
        <v>23</v>
      </c>
      <c r="J842" s="13"/>
      <c r="K842" s="13"/>
      <c r="L842" s="9" t="s">
        <v>924</v>
      </c>
      <c r="ALR842" s="0"/>
      <c r="ALS842" s="0"/>
      <c r="ALT842" s="0"/>
      <c r="ALU842" s="0"/>
      <c r="ALV842" s="0"/>
      <c r="ALW842" s="0"/>
      <c r="ALX842" s="0"/>
      <c r="ALY842" s="0"/>
      <c r="ALZ842" s="0"/>
      <c r="AMA842" s="0"/>
      <c r="AMB842" s="0"/>
      <c r="AMC842" s="0"/>
      <c r="AMD842" s="0"/>
      <c r="AME842" s="0"/>
      <c r="AMF842" s="0"/>
      <c r="AMG842" s="0"/>
      <c r="AMH842" s="0"/>
      <c r="AMI842" s="0"/>
      <c r="AMJ842" s="0"/>
    </row>
    <row r="843" s="12" customFormat="true" ht="12.8" hidden="false" customHeight="false" outlineLevel="0" collapsed="false">
      <c r="A843" s="12" t="s">
        <v>794</v>
      </c>
      <c r="B843" s="12" t="n">
        <v>2013</v>
      </c>
      <c r="C843" s="13" t="n">
        <v>355</v>
      </c>
      <c r="D843" s="13"/>
      <c r="E843" s="3" t="s">
        <v>925</v>
      </c>
      <c r="F843" s="13"/>
      <c r="G843" s="13" t="s">
        <v>22</v>
      </c>
      <c r="H843" s="13" t="s">
        <v>18</v>
      </c>
      <c r="I843" s="13" t="s">
        <v>23</v>
      </c>
      <c r="J843" s="13"/>
      <c r="K843" s="13"/>
      <c r="ALR843" s="0"/>
      <c r="ALS843" s="0"/>
      <c r="ALT843" s="0"/>
      <c r="ALU843" s="0"/>
      <c r="ALV843" s="0"/>
      <c r="ALW843" s="0"/>
      <c r="ALX843" s="0"/>
      <c r="ALY843" s="0"/>
      <c r="ALZ843" s="0"/>
      <c r="AMA843" s="0"/>
      <c r="AMB843" s="0"/>
      <c r="AMC843" s="0"/>
      <c r="AMD843" s="0"/>
      <c r="AME843" s="0"/>
      <c r="AMF843" s="0"/>
      <c r="AMG843" s="0"/>
      <c r="AMH843" s="0"/>
      <c r="AMI843" s="0"/>
      <c r="AMJ843" s="0"/>
    </row>
    <row r="844" s="12" customFormat="true" ht="12.8" hidden="false" customHeight="false" outlineLevel="0" collapsed="false">
      <c r="A844" s="12" t="s">
        <v>794</v>
      </c>
      <c r="B844" s="12" t="n">
        <v>2013</v>
      </c>
      <c r="C844" s="13" t="n">
        <v>356</v>
      </c>
      <c r="D844" s="13" t="n">
        <v>1</v>
      </c>
      <c r="E844" s="3" t="s">
        <v>926</v>
      </c>
      <c r="F844" s="13" t="n">
        <v>1976</v>
      </c>
      <c r="G844" s="13" t="s">
        <v>13</v>
      </c>
      <c r="H844" s="13" t="s">
        <v>60</v>
      </c>
      <c r="I844" s="13" t="s">
        <v>23</v>
      </c>
      <c r="J844" s="13"/>
      <c r="K844" s="13"/>
      <c r="L844" s="9" t="s">
        <v>927</v>
      </c>
      <c r="ALR844" s="0"/>
      <c r="ALS844" s="0"/>
      <c r="ALT844" s="0"/>
      <c r="ALU844" s="0"/>
      <c r="ALV844" s="0"/>
      <c r="ALW844" s="0"/>
      <c r="ALX844" s="0"/>
      <c r="ALY844" s="0"/>
      <c r="ALZ844" s="0"/>
      <c r="AMA844" s="0"/>
      <c r="AMB844" s="0"/>
      <c r="AMC844" s="0"/>
      <c r="AMD844" s="0"/>
      <c r="AME844" s="0"/>
      <c r="AMF844" s="0"/>
      <c r="AMG844" s="0"/>
      <c r="AMH844" s="0"/>
      <c r="AMI844" s="0"/>
      <c r="AMJ844" s="0"/>
    </row>
    <row r="845" s="12" customFormat="true" ht="12.8" hidden="false" customHeight="false" outlineLevel="0" collapsed="false">
      <c r="A845" s="12" t="s">
        <v>794</v>
      </c>
      <c r="B845" s="12" t="n">
        <v>2013</v>
      </c>
      <c r="C845" s="13" t="n">
        <v>356</v>
      </c>
      <c r="D845" s="13" t="n">
        <v>2</v>
      </c>
      <c r="E845" s="3" t="s">
        <v>928</v>
      </c>
      <c r="F845" s="13" t="n">
        <v>2000</v>
      </c>
      <c r="G845" s="13" t="s">
        <v>13</v>
      </c>
      <c r="H845" s="13" t="s">
        <v>18</v>
      </c>
      <c r="I845" s="13" t="s">
        <v>23</v>
      </c>
      <c r="J845" s="13" t="s">
        <v>251</v>
      </c>
      <c r="K845" s="13"/>
      <c r="ALR845" s="0"/>
      <c r="ALS845" s="0"/>
      <c r="ALT845" s="0"/>
      <c r="ALU845" s="0"/>
      <c r="ALV845" s="0"/>
      <c r="ALW845" s="0"/>
      <c r="ALX845" s="0"/>
      <c r="ALY845" s="0"/>
      <c r="ALZ845" s="0"/>
      <c r="AMA845" s="0"/>
      <c r="AMB845" s="0"/>
      <c r="AMC845" s="0"/>
      <c r="AMD845" s="0"/>
      <c r="AME845" s="0"/>
      <c r="AMF845" s="0"/>
      <c r="AMG845" s="0"/>
      <c r="AMH845" s="0"/>
      <c r="AMI845" s="0"/>
      <c r="AMJ845" s="0"/>
    </row>
    <row r="846" s="12" customFormat="true" ht="12.8" hidden="false" customHeight="false" outlineLevel="0" collapsed="false">
      <c r="A846" s="12" t="s">
        <v>794</v>
      </c>
      <c r="B846" s="12" t="n">
        <v>2013</v>
      </c>
      <c r="C846" s="13" t="n">
        <v>358</v>
      </c>
      <c r="D846" s="13"/>
      <c r="E846" s="3" t="s">
        <v>929</v>
      </c>
      <c r="F846" s="13" t="n">
        <v>2012</v>
      </c>
      <c r="G846" s="13" t="s">
        <v>13</v>
      </c>
      <c r="H846" s="13" t="s">
        <v>60</v>
      </c>
      <c r="I846" s="13" t="s">
        <v>23</v>
      </c>
      <c r="J846" s="13"/>
      <c r="K846" s="13"/>
      <c r="L846" s="9" t="s">
        <v>930</v>
      </c>
      <c r="ALR846" s="0"/>
      <c r="ALS846" s="0"/>
      <c r="ALT846" s="0"/>
      <c r="ALU846" s="0"/>
      <c r="ALV846" s="0"/>
      <c r="ALW846" s="0"/>
      <c r="ALX846" s="0"/>
      <c r="ALY846" s="0"/>
      <c r="ALZ846" s="0"/>
      <c r="AMA846" s="0"/>
      <c r="AMB846" s="0"/>
      <c r="AMC846" s="0"/>
      <c r="AMD846" s="0"/>
      <c r="AME846" s="0"/>
      <c r="AMF846" s="0"/>
      <c r="AMG846" s="0"/>
      <c r="AMH846" s="0"/>
      <c r="AMI846" s="0"/>
      <c r="AMJ846" s="0"/>
    </row>
    <row r="847" s="12" customFormat="true" ht="12.8" hidden="false" customHeight="false" outlineLevel="0" collapsed="false">
      <c r="A847" s="12" t="s">
        <v>794</v>
      </c>
      <c r="B847" s="12" t="n">
        <v>2013</v>
      </c>
      <c r="C847" s="13" t="n">
        <v>362</v>
      </c>
      <c r="D847" s="13"/>
      <c r="E847" s="3" t="s">
        <v>931</v>
      </c>
      <c r="F847" s="13" t="n">
        <v>1967</v>
      </c>
      <c r="G847" s="13" t="s">
        <v>13</v>
      </c>
      <c r="H847" s="13" t="s">
        <v>18</v>
      </c>
      <c r="I847" s="13" t="s">
        <v>23</v>
      </c>
      <c r="J847" s="13"/>
      <c r="K847" s="13"/>
      <c r="ALR847" s="0"/>
      <c r="ALS847" s="0"/>
      <c r="ALT847" s="0"/>
      <c r="ALU847" s="0"/>
      <c r="ALV847" s="0"/>
      <c r="ALW847" s="0"/>
      <c r="ALX847" s="0"/>
      <c r="ALY847" s="0"/>
      <c r="ALZ847" s="0"/>
      <c r="AMA847" s="0"/>
      <c r="AMB847" s="0"/>
      <c r="AMC847" s="0"/>
      <c r="AMD847" s="0"/>
      <c r="AME847" s="0"/>
      <c r="AMF847" s="0"/>
      <c r="AMG847" s="0"/>
      <c r="AMH847" s="0"/>
      <c r="AMI847" s="0"/>
      <c r="AMJ847" s="0"/>
    </row>
    <row r="848" s="12" customFormat="true" ht="12.8" hidden="false" customHeight="false" outlineLevel="0" collapsed="false">
      <c r="A848" s="12" t="s">
        <v>794</v>
      </c>
      <c r="B848" s="12" t="n">
        <v>2013</v>
      </c>
      <c r="C848" s="13" t="n">
        <v>366</v>
      </c>
      <c r="D848" s="13"/>
      <c r="E848" s="3" t="s">
        <v>932</v>
      </c>
      <c r="F848" s="13" t="n">
        <v>1908</v>
      </c>
      <c r="G848" s="13" t="s">
        <v>13</v>
      </c>
      <c r="H848" s="13" t="s">
        <v>14</v>
      </c>
      <c r="I848" s="13" t="s">
        <v>23</v>
      </c>
      <c r="J848" s="13"/>
      <c r="K848" s="13"/>
      <c r="L848" s="12" t="s">
        <v>933</v>
      </c>
      <c r="ALR848" s="0"/>
      <c r="ALS848" s="0"/>
      <c r="ALT848" s="0"/>
      <c r="ALU848" s="0"/>
      <c r="ALV848" s="0"/>
      <c r="ALW848" s="0"/>
      <c r="ALX848" s="0"/>
      <c r="ALY848" s="0"/>
      <c r="ALZ848" s="0"/>
      <c r="AMA848" s="0"/>
      <c r="AMB848" s="0"/>
      <c r="AMC848" s="0"/>
      <c r="AMD848" s="0"/>
      <c r="AME848" s="0"/>
      <c r="AMF848" s="0"/>
      <c r="AMG848" s="0"/>
      <c r="AMH848" s="0"/>
      <c r="AMI848" s="0"/>
      <c r="AMJ848" s="0"/>
    </row>
    <row r="849" s="12" customFormat="true" ht="12.8" hidden="false" customHeight="false" outlineLevel="0" collapsed="false">
      <c r="A849" s="12" t="s">
        <v>794</v>
      </c>
      <c r="B849" s="12" t="n">
        <v>2013</v>
      </c>
      <c r="C849" s="13" t="n">
        <v>369</v>
      </c>
      <c r="D849" s="13" t="n">
        <v>1</v>
      </c>
      <c r="E849" s="3" t="s">
        <v>934</v>
      </c>
      <c r="F849" s="13" t="n">
        <v>1976</v>
      </c>
      <c r="G849" s="13" t="s">
        <v>13</v>
      </c>
      <c r="H849" s="13" t="s">
        <v>18</v>
      </c>
      <c r="I849" s="13" t="s">
        <v>23</v>
      </c>
      <c r="J849" s="13"/>
      <c r="K849" s="13"/>
      <c r="ALR849" s="0"/>
      <c r="ALS849" s="0"/>
      <c r="ALT849" s="0"/>
      <c r="ALU849" s="0"/>
      <c r="ALV849" s="0"/>
      <c r="ALW849" s="0"/>
      <c r="ALX849" s="0"/>
      <c r="ALY849" s="0"/>
      <c r="ALZ849" s="0"/>
      <c r="AMA849" s="0"/>
      <c r="AMB849" s="0"/>
      <c r="AMC849" s="0"/>
      <c r="AMD849" s="0"/>
      <c r="AME849" s="0"/>
      <c r="AMF849" s="0"/>
      <c r="AMG849" s="0"/>
      <c r="AMH849" s="0"/>
      <c r="AMI849" s="0"/>
      <c r="AMJ849" s="0"/>
    </row>
    <row r="850" s="12" customFormat="true" ht="12.8" hidden="false" customHeight="false" outlineLevel="0" collapsed="false">
      <c r="A850" s="12" t="s">
        <v>794</v>
      </c>
      <c r="B850" s="12" t="n">
        <v>2013</v>
      </c>
      <c r="C850" s="13" t="n">
        <v>369</v>
      </c>
      <c r="D850" s="13" t="n">
        <v>2</v>
      </c>
      <c r="E850" s="3" t="s">
        <v>935</v>
      </c>
      <c r="F850" s="13" t="n">
        <v>1968</v>
      </c>
      <c r="G850" s="13" t="s">
        <v>13</v>
      </c>
      <c r="H850" s="13" t="s">
        <v>18</v>
      </c>
      <c r="I850" s="13" t="s">
        <v>23</v>
      </c>
      <c r="J850" s="13"/>
      <c r="K850" s="13"/>
      <c r="ALR850" s="0"/>
      <c r="ALS850" s="0"/>
      <c r="ALT850" s="0"/>
      <c r="ALU850" s="0"/>
      <c r="ALV850" s="0"/>
      <c r="ALW850" s="0"/>
      <c r="ALX850" s="0"/>
      <c r="ALY850" s="0"/>
      <c r="ALZ850" s="0"/>
      <c r="AMA850" s="0"/>
      <c r="AMB850" s="0"/>
      <c r="AMC850" s="0"/>
      <c r="AMD850" s="0"/>
      <c r="AME850" s="0"/>
      <c r="AMF850" s="0"/>
      <c r="AMG850" s="0"/>
      <c r="AMH850" s="0"/>
      <c r="AMI850" s="0"/>
      <c r="AMJ850" s="0"/>
    </row>
    <row r="851" s="12" customFormat="true" ht="12.8" hidden="false" customHeight="false" outlineLevel="0" collapsed="false">
      <c r="A851" s="12" t="s">
        <v>794</v>
      </c>
      <c r="B851" s="12" t="n">
        <v>2013</v>
      </c>
      <c r="C851" s="13" t="n">
        <v>382</v>
      </c>
      <c r="D851" s="13" t="n">
        <v>1</v>
      </c>
      <c r="E851" s="3" t="s">
        <v>936</v>
      </c>
      <c r="F851" s="13" t="n">
        <v>1959</v>
      </c>
      <c r="G851" s="13" t="s">
        <v>13</v>
      </c>
      <c r="H851" s="13" t="s">
        <v>18</v>
      </c>
      <c r="I851" s="13" t="s">
        <v>30</v>
      </c>
      <c r="J851" s="13"/>
      <c r="K851" s="13"/>
      <c r="ALR851" s="0"/>
      <c r="ALS851" s="0"/>
      <c r="ALT851" s="0"/>
      <c r="ALU851" s="0"/>
      <c r="ALV851" s="0"/>
      <c r="ALW851" s="0"/>
      <c r="ALX851" s="0"/>
      <c r="ALY851" s="0"/>
      <c r="ALZ851" s="0"/>
      <c r="AMA851" s="0"/>
      <c r="AMB851" s="0"/>
      <c r="AMC851" s="0"/>
      <c r="AMD851" s="0"/>
      <c r="AME851" s="0"/>
      <c r="AMF851" s="0"/>
      <c r="AMG851" s="0"/>
      <c r="AMH851" s="0"/>
      <c r="AMI851" s="0"/>
      <c r="AMJ851" s="0"/>
    </row>
    <row r="852" s="12" customFormat="true" ht="12.8" hidden="false" customHeight="false" outlineLevel="0" collapsed="false">
      <c r="A852" s="12" t="s">
        <v>794</v>
      </c>
      <c r="B852" s="12" t="n">
        <v>2013</v>
      </c>
      <c r="C852" s="13" t="n">
        <v>382</v>
      </c>
      <c r="D852" s="13" t="n">
        <v>2</v>
      </c>
      <c r="E852" s="3" t="s">
        <v>741</v>
      </c>
      <c r="F852" s="13"/>
      <c r="G852" s="13" t="s">
        <v>22</v>
      </c>
      <c r="H852" s="13" t="s">
        <v>18</v>
      </c>
      <c r="I852" s="13" t="s">
        <v>23</v>
      </c>
      <c r="J852" s="13"/>
      <c r="K852" s="13"/>
      <c r="ALR852" s="0"/>
      <c r="ALS852" s="0"/>
      <c r="ALT852" s="0"/>
      <c r="ALU852" s="0"/>
      <c r="ALV852" s="0"/>
      <c r="ALW852" s="0"/>
      <c r="ALX852" s="0"/>
      <c r="ALY852" s="0"/>
      <c r="ALZ852" s="0"/>
      <c r="AMA852" s="0"/>
      <c r="AMB852" s="0"/>
      <c r="AMC852" s="0"/>
      <c r="AMD852" s="0"/>
      <c r="AME852" s="0"/>
      <c r="AMF852" s="0"/>
      <c r="AMG852" s="0"/>
      <c r="AMH852" s="0"/>
      <c r="AMI852" s="0"/>
      <c r="AMJ852" s="0"/>
    </row>
    <row r="853" s="12" customFormat="true" ht="12.8" hidden="false" customHeight="false" outlineLevel="0" collapsed="false">
      <c r="A853" s="12" t="s">
        <v>794</v>
      </c>
      <c r="B853" s="12" t="n">
        <v>2013</v>
      </c>
      <c r="C853" s="13" t="n">
        <v>387</v>
      </c>
      <c r="D853" s="13" t="n">
        <v>1</v>
      </c>
      <c r="E853" s="3" t="s">
        <v>937</v>
      </c>
      <c r="F853" s="13" t="n">
        <v>1975</v>
      </c>
      <c r="G853" s="13" t="s">
        <v>13</v>
      </c>
      <c r="H853" s="13" t="s">
        <v>18</v>
      </c>
      <c r="I853" s="13" t="s">
        <v>23</v>
      </c>
      <c r="J853" s="13" t="s">
        <v>251</v>
      </c>
      <c r="K853" s="13"/>
      <c r="ALR853" s="0"/>
      <c r="ALS853" s="0"/>
      <c r="ALT853" s="0"/>
      <c r="ALU853" s="0"/>
      <c r="ALV853" s="0"/>
      <c r="ALW853" s="0"/>
      <c r="ALX853" s="0"/>
      <c r="ALY853" s="0"/>
      <c r="ALZ853" s="0"/>
      <c r="AMA853" s="0"/>
      <c r="AMB853" s="0"/>
      <c r="AMC853" s="0"/>
      <c r="AMD853" s="0"/>
      <c r="AME853" s="0"/>
      <c r="AMF853" s="0"/>
      <c r="AMG853" s="0"/>
      <c r="AMH853" s="0"/>
      <c r="AMI853" s="0"/>
      <c r="AMJ853" s="0"/>
    </row>
    <row r="854" s="12" customFormat="true" ht="12.8" hidden="false" customHeight="false" outlineLevel="0" collapsed="false">
      <c r="A854" s="12" t="s">
        <v>794</v>
      </c>
      <c r="B854" s="12" t="n">
        <v>2013</v>
      </c>
      <c r="C854" s="13" t="n">
        <v>387</v>
      </c>
      <c r="D854" s="13" t="n">
        <v>2</v>
      </c>
      <c r="E854" s="3" t="s">
        <v>938</v>
      </c>
      <c r="F854" s="13" t="n">
        <v>1977</v>
      </c>
      <c r="G854" s="13" t="s">
        <v>13</v>
      </c>
      <c r="H854" s="13" t="s">
        <v>60</v>
      </c>
      <c r="I854" s="13" t="s">
        <v>23</v>
      </c>
      <c r="J854" s="13" t="s">
        <v>251</v>
      </c>
      <c r="K854" s="13"/>
      <c r="L854" s="9" t="s">
        <v>939</v>
      </c>
      <c r="ALR854" s="0"/>
      <c r="ALS854" s="0"/>
      <c r="ALT854" s="0"/>
      <c r="ALU854" s="0"/>
      <c r="ALV854" s="0"/>
      <c r="ALW854" s="0"/>
      <c r="ALX854" s="0"/>
      <c r="ALY854" s="0"/>
      <c r="ALZ854" s="0"/>
      <c r="AMA854" s="0"/>
      <c r="AMB854" s="0"/>
      <c r="AMC854" s="0"/>
      <c r="AMD854" s="0"/>
      <c r="AME854" s="0"/>
      <c r="AMF854" s="0"/>
      <c r="AMG854" s="0"/>
      <c r="AMH854" s="0"/>
      <c r="AMI854" s="0"/>
      <c r="AMJ854" s="0"/>
    </row>
    <row r="855" s="12" customFormat="true" ht="12.8" hidden="false" customHeight="false" outlineLevel="0" collapsed="false">
      <c r="A855" s="12" t="s">
        <v>794</v>
      </c>
      <c r="B855" s="12" t="n">
        <v>2013</v>
      </c>
      <c r="C855" s="13" t="n">
        <v>392</v>
      </c>
      <c r="D855" s="13"/>
      <c r="E855" s="3" t="s">
        <v>940</v>
      </c>
      <c r="F855" s="13" t="n">
        <v>1973</v>
      </c>
      <c r="G855" s="13" t="s">
        <v>13</v>
      </c>
      <c r="H855" s="13" t="s">
        <v>18</v>
      </c>
      <c r="I855" s="13" t="s">
        <v>23</v>
      </c>
      <c r="J855" s="13"/>
      <c r="K855" s="13"/>
      <c r="ALR855" s="0"/>
      <c r="ALS855" s="0"/>
      <c r="ALT855" s="0"/>
      <c r="ALU855" s="0"/>
      <c r="ALV855" s="0"/>
      <c r="ALW855" s="0"/>
      <c r="ALX855" s="0"/>
      <c r="ALY855" s="0"/>
      <c r="ALZ855" s="0"/>
      <c r="AMA855" s="0"/>
      <c r="AMB855" s="0"/>
      <c r="AMC855" s="0"/>
      <c r="AMD855" s="0"/>
      <c r="AME855" s="0"/>
      <c r="AMF855" s="0"/>
      <c r="AMG855" s="0"/>
      <c r="AMH855" s="0"/>
      <c r="AMI855" s="0"/>
      <c r="AMJ855" s="0"/>
    </row>
    <row r="856" s="12" customFormat="true" ht="12.8" hidden="false" customHeight="false" outlineLevel="0" collapsed="false">
      <c r="A856" s="12" t="s">
        <v>794</v>
      </c>
      <c r="B856" s="12" t="n">
        <v>2013</v>
      </c>
      <c r="C856" s="13" t="n">
        <v>396</v>
      </c>
      <c r="D856" s="13"/>
      <c r="E856" s="3" t="s">
        <v>941</v>
      </c>
      <c r="F856" s="13" t="n">
        <v>1949</v>
      </c>
      <c r="G856" s="13" t="s">
        <v>13</v>
      </c>
      <c r="H856" s="13" t="s">
        <v>18</v>
      </c>
      <c r="I856" s="13" t="s">
        <v>23</v>
      </c>
      <c r="J856" s="13" t="s">
        <v>20</v>
      </c>
      <c r="K856" s="13"/>
      <c r="ALR856" s="0"/>
      <c r="ALS856" s="0"/>
      <c r="ALT856" s="0"/>
      <c r="ALU856" s="0"/>
      <c r="ALV856" s="0"/>
      <c r="ALW856" s="0"/>
      <c r="ALX856" s="0"/>
      <c r="ALY856" s="0"/>
      <c r="ALZ856" s="0"/>
      <c r="AMA856" s="0"/>
      <c r="AMB856" s="0"/>
      <c r="AMC856" s="0"/>
      <c r="AMD856" s="0"/>
      <c r="AME856" s="0"/>
      <c r="AMF856" s="0"/>
      <c r="AMG856" s="0"/>
      <c r="AMH856" s="0"/>
      <c r="AMI856" s="0"/>
      <c r="AMJ856" s="0"/>
    </row>
    <row r="857" s="12" customFormat="true" ht="12.8" hidden="false" customHeight="false" outlineLevel="0" collapsed="false">
      <c r="A857" s="12" t="s">
        <v>794</v>
      </c>
      <c r="B857" s="12" t="n">
        <v>2013</v>
      </c>
      <c r="C857" s="13" t="n">
        <v>417</v>
      </c>
      <c r="D857" s="13" t="n">
        <v>1</v>
      </c>
      <c r="E857" s="3" t="s">
        <v>942</v>
      </c>
      <c r="F857" s="13" t="n">
        <v>1972</v>
      </c>
      <c r="G857" s="13" t="s">
        <v>13</v>
      </c>
      <c r="H857" s="13" t="s">
        <v>18</v>
      </c>
      <c r="I857" s="13" t="s">
        <v>23</v>
      </c>
      <c r="J857" s="13" t="s">
        <v>251</v>
      </c>
      <c r="K857" s="13"/>
      <c r="ALR857" s="0"/>
      <c r="ALS857" s="0"/>
      <c r="ALT857" s="0"/>
      <c r="ALU857" s="0"/>
      <c r="ALV857" s="0"/>
      <c r="ALW857" s="0"/>
      <c r="ALX857" s="0"/>
      <c r="ALY857" s="0"/>
      <c r="ALZ857" s="0"/>
      <c r="AMA857" s="0"/>
      <c r="AMB857" s="0"/>
      <c r="AMC857" s="0"/>
      <c r="AMD857" s="0"/>
      <c r="AME857" s="0"/>
      <c r="AMF857" s="0"/>
      <c r="AMG857" s="0"/>
      <c r="AMH857" s="0"/>
      <c r="AMI857" s="0"/>
      <c r="AMJ857" s="0"/>
    </row>
    <row r="858" s="12" customFormat="true" ht="12.8" hidden="false" customHeight="false" outlineLevel="0" collapsed="false">
      <c r="A858" s="12" t="s">
        <v>794</v>
      </c>
      <c r="B858" s="12" t="n">
        <v>2013</v>
      </c>
      <c r="C858" s="13" t="n">
        <v>417</v>
      </c>
      <c r="D858" s="13" t="n">
        <v>2</v>
      </c>
      <c r="E858" s="3" t="s">
        <v>63</v>
      </c>
      <c r="F858" s="13"/>
      <c r="G858" s="13" t="s">
        <v>25</v>
      </c>
      <c r="H858" s="13" t="s">
        <v>18</v>
      </c>
      <c r="I858" s="13" t="s">
        <v>25</v>
      </c>
      <c r="J858" s="13"/>
      <c r="K858" s="13"/>
      <c r="ALR858" s="0"/>
      <c r="ALS858" s="0"/>
      <c r="ALT858" s="0"/>
      <c r="ALU858" s="0"/>
      <c r="ALV858" s="0"/>
      <c r="ALW858" s="0"/>
      <c r="ALX858" s="0"/>
      <c r="ALY858" s="0"/>
      <c r="ALZ858" s="0"/>
      <c r="AMA858" s="0"/>
      <c r="AMB858" s="0"/>
      <c r="AMC858" s="0"/>
      <c r="AMD858" s="0"/>
      <c r="AME858" s="0"/>
      <c r="AMF858" s="0"/>
      <c r="AMG858" s="0"/>
      <c r="AMH858" s="0"/>
      <c r="AMI858" s="0"/>
      <c r="AMJ858" s="0"/>
    </row>
    <row r="859" s="12" customFormat="true" ht="12.8" hidden="false" customHeight="false" outlineLevel="0" collapsed="false">
      <c r="A859" s="12" t="s">
        <v>794</v>
      </c>
      <c r="B859" s="12" t="n">
        <v>2013</v>
      </c>
      <c r="C859" s="13" t="n">
        <v>418</v>
      </c>
      <c r="D859" s="13" t="n">
        <v>1</v>
      </c>
      <c r="E859" s="10" t="s">
        <v>943</v>
      </c>
      <c r="F859" s="13" t="n">
        <v>1787</v>
      </c>
      <c r="G859" s="13" t="s">
        <v>40</v>
      </c>
      <c r="H859" s="13" t="s">
        <v>18</v>
      </c>
      <c r="I859" s="13" t="s">
        <v>25</v>
      </c>
      <c r="J859" s="13" t="s">
        <v>44</v>
      </c>
      <c r="K859" s="13"/>
      <c r="ALR859" s="0"/>
      <c r="ALS859" s="0"/>
      <c r="ALT859" s="0"/>
      <c r="ALU859" s="0"/>
      <c r="ALV859" s="0"/>
      <c r="ALW859" s="0"/>
      <c r="ALX859" s="0"/>
      <c r="ALY859" s="0"/>
      <c r="ALZ859" s="0"/>
      <c r="AMA859" s="0"/>
      <c r="AMB859" s="0"/>
      <c r="AMC859" s="0"/>
      <c r="AMD859" s="0"/>
      <c r="AME859" s="0"/>
      <c r="AMF859" s="0"/>
      <c r="AMG859" s="0"/>
      <c r="AMH859" s="0"/>
      <c r="AMI859" s="0"/>
      <c r="AMJ859" s="0"/>
    </row>
    <row r="860" s="12" customFormat="true" ht="12.8" hidden="false" customHeight="false" outlineLevel="0" collapsed="false">
      <c r="A860" s="12" t="s">
        <v>794</v>
      </c>
      <c r="B860" s="12" t="n">
        <v>2013</v>
      </c>
      <c r="C860" s="13" t="n">
        <v>418</v>
      </c>
      <c r="D860" s="13" t="n">
        <v>2</v>
      </c>
      <c r="E860" s="3" t="s">
        <v>944</v>
      </c>
      <c r="F860" s="13" t="n">
        <v>1787</v>
      </c>
      <c r="G860" s="13" t="s">
        <v>13</v>
      </c>
      <c r="H860" s="13" t="s">
        <v>18</v>
      </c>
      <c r="I860" s="13" t="s">
        <v>25</v>
      </c>
      <c r="J860" s="13" t="s">
        <v>44</v>
      </c>
      <c r="K860" s="13"/>
      <c r="ALR860" s="0"/>
      <c r="ALS860" s="0"/>
      <c r="ALT860" s="0"/>
      <c r="ALU860" s="0"/>
      <c r="ALV860" s="0"/>
      <c r="ALW860" s="0"/>
      <c r="ALX860" s="0"/>
      <c r="ALY860" s="0"/>
      <c r="ALZ860" s="0"/>
      <c r="AMA860" s="0"/>
      <c r="AMB860" s="0"/>
      <c r="AMC860" s="0"/>
      <c r="AMD860" s="0"/>
      <c r="AME860" s="0"/>
      <c r="AMF860" s="0"/>
      <c r="AMG860" s="0"/>
      <c r="AMH860" s="0"/>
      <c r="AMI860" s="0"/>
      <c r="AMJ860" s="0"/>
    </row>
    <row r="861" s="12" customFormat="true" ht="12.8" hidden="false" customHeight="false" outlineLevel="0" collapsed="false">
      <c r="A861" s="12" t="s">
        <v>794</v>
      </c>
      <c r="B861" s="12" t="n">
        <v>2013</v>
      </c>
      <c r="C861" s="13" t="n">
        <v>418</v>
      </c>
      <c r="D861" s="13" t="n">
        <v>3</v>
      </c>
      <c r="E861" s="3" t="s">
        <v>945</v>
      </c>
      <c r="F861" s="13" t="n">
        <v>1787</v>
      </c>
      <c r="G861" s="13" t="s">
        <v>13</v>
      </c>
      <c r="H861" s="13" t="s">
        <v>18</v>
      </c>
      <c r="I861" s="13" t="s">
        <v>25</v>
      </c>
      <c r="J861" s="13" t="s">
        <v>44</v>
      </c>
      <c r="K861" s="13"/>
      <c r="ALR861" s="0"/>
      <c r="ALS861" s="0"/>
      <c r="ALT861" s="0"/>
      <c r="ALU861" s="0"/>
      <c r="ALV861" s="0"/>
      <c r="ALW861" s="0"/>
      <c r="ALX861" s="0"/>
      <c r="ALY861" s="0"/>
      <c r="ALZ861" s="0"/>
      <c r="AMA861" s="0"/>
      <c r="AMB861" s="0"/>
      <c r="AMC861" s="0"/>
      <c r="AMD861" s="0"/>
      <c r="AME861" s="0"/>
      <c r="AMF861" s="0"/>
      <c r="AMG861" s="0"/>
      <c r="AMH861" s="0"/>
      <c r="AMI861" s="0"/>
      <c r="AMJ861" s="0"/>
    </row>
    <row r="862" s="12" customFormat="true" ht="12.8" hidden="false" customHeight="false" outlineLevel="0" collapsed="false">
      <c r="A862" s="12" t="s">
        <v>794</v>
      </c>
      <c r="B862" s="12" t="n">
        <v>2013</v>
      </c>
      <c r="C862" s="13" t="n">
        <v>418</v>
      </c>
      <c r="D862" s="13" t="n">
        <v>4</v>
      </c>
      <c r="E862" s="3" t="s">
        <v>263</v>
      </c>
      <c r="F862" s="13"/>
      <c r="G862" s="13" t="s">
        <v>22</v>
      </c>
      <c r="H862" s="13" t="s">
        <v>18</v>
      </c>
      <c r="I862" s="13" t="s">
        <v>25</v>
      </c>
      <c r="J862" s="13" t="s">
        <v>44</v>
      </c>
      <c r="K862" s="13"/>
      <c r="ALR862" s="0"/>
      <c r="ALS862" s="0"/>
      <c r="ALT862" s="0"/>
      <c r="ALU862" s="0"/>
      <c r="ALV862" s="0"/>
      <c r="ALW862" s="0"/>
      <c r="ALX862" s="0"/>
      <c r="ALY862" s="0"/>
      <c r="ALZ862" s="0"/>
      <c r="AMA862" s="0"/>
      <c r="AMB862" s="0"/>
      <c r="AMC862" s="0"/>
      <c r="AMD862" s="0"/>
      <c r="AME862" s="0"/>
      <c r="AMF862" s="0"/>
      <c r="AMG862" s="0"/>
      <c r="AMH862" s="0"/>
      <c r="AMI862" s="0"/>
      <c r="AMJ862" s="0"/>
    </row>
    <row r="863" s="12" customFormat="true" ht="12.8" hidden="false" customHeight="false" outlineLevel="0" collapsed="false">
      <c r="A863" s="12" t="s">
        <v>794</v>
      </c>
      <c r="B863" s="12" t="n">
        <v>2013</v>
      </c>
      <c r="C863" s="13" t="n">
        <v>422</v>
      </c>
      <c r="D863" s="13"/>
      <c r="E863" s="3" t="s">
        <v>75</v>
      </c>
      <c r="F863" s="13"/>
      <c r="G863" s="13" t="s">
        <v>22</v>
      </c>
      <c r="H863" s="13" t="s">
        <v>18</v>
      </c>
      <c r="I863" s="13" t="s">
        <v>38</v>
      </c>
      <c r="J863" s="13"/>
      <c r="K863" s="13"/>
      <c r="ALR863" s="0"/>
      <c r="ALS863" s="0"/>
      <c r="ALT863" s="0"/>
      <c r="ALU863" s="0"/>
      <c r="ALV863" s="0"/>
      <c r="ALW863" s="0"/>
      <c r="ALX863" s="0"/>
      <c r="ALY863" s="0"/>
      <c r="ALZ863" s="0"/>
      <c r="AMA863" s="0"/>
      <c r="AMB863" s="0"/>
      <c r="AMC863" s="0"/>
      <c r="AMD863" s="0"/>
      <c r="AME863" s="0"/>
      <c r="AMF863" s="0"/>
      <c r="AMG863" s="0"/>
      <c r="AMH863" s="0"/>
      <c r="AMI863" s="0"/>
      <c r="AMJ863" s="0"/>
    </row>
    <row r="864" s="12" customFormat="true" ht="12.8" hidden="false" customHeight="false" outlineLevel="0" collapsed="false">
      <c r="A864" s="12" t="s">
        <v>794</v>
      </c>
      <c r="B864" s="12" t="n">
        <v>2013</v>
      </c>
      <c r="C864" s="13" t="n">
        <v>429</v>
      </c>
      <c r="D864" s="13"/>
      <c r="E864" s="3" t="s">
        <v>946</v>
      </c>
      <c r="F864" s="13"/>
      <c r="G864" s="13" t="s">
        <v>22</v>
      </c>
      <c r="H864" s="13" t="s">
        <v>18</v>
      </c>
      <c r="I864" s="13" t="s">
        <v>23</v>
      </c>
      <c r="J864" s="13"/>
      <c r="K864" s="13"/>
      <c r="ALR864" s="0"/>
      <c r="ALS864" s="0"/>
      <c r="ALT864" s="0"/>
      <c r="ALU864" s="0"/>
      <c r="ALV864" s="0"/>
      <c r="ALW864" s="0"/>
      <c r="ALX864" s="0"/>
      <c r="ALY864" s="0"/>
      <c r="ALZ864" s="0"/>
      <c r="AMA864" s="0"/>
      <c r="AMB864" s="0"/>
      <c r="AMC864" s="0"/>
      <c r="AMD864" s="0"/>
      <c r="AME864" s="0"/>
      <c r="AMF864" s="0"/>
      <c r="AMG864" s="0"/>
      <c r="AMH864" s="0"/>
      <c r="AMI864" s="0"/>
      <c r="AMJ864" s="0"/>
    </row>
    <row r="865" s="12" customFormat="true" ht="12.8" hidden="false" customHeight="false" outlineLevel="0" collapsed="false">
      <c r="A865" s="12" t="s">
        <v>794</v>
      </c>
      <c r="B865" s="12" t="n">
        <v>2013</v>
      </c>
      <c r="C865" s="13" t="n">
        <v>434</v>
      </c>
      <c r="D865" s="13"/>
      <c r="E865" s="3" t="s">
        <v>191</v>
      </c>
      <c r="F865" s="13"/>
      <c r="G865" s="13" t="s">
        <v>25</v>
      </c>
      <c r="H865" s="13" t="s">
        <v>18</v>
      </c>
      <c r="I865" s="13" t="s">
        <v>25</v>
      </c>
      <c r="J865" s="13" t="s">
        <v>44</v>
      </c>
      <c r="K865" s="13"/>
      <c r="ALR865" s="0"/>
      <c r="ALS865" s="0"/>
      <c r="ALT865" s="0"/>
      <c r="ALU865" s="0"/>
      <c r="ALV865" s="0"/>
      <c r="ALW865" s="0"/>
      <c r="ALX865" s="0"/>
      <c r="ALY865" s="0"/>
      <c r="ALZ865" s="0"/>
      <c r="AMA865" s="0"/>
      <c r="AMB865" s="0"/>
      <c r="AMC865" s="0"/>
      <c r="AMD865" s="0"/>
      <c r="AME865" s="0"/>
      <c r="AMF865" s="0"/>
      <c r="AMG865" s="0"/>
      <c r="AMH865" s="0"/>
      <c r="AMI865" s="0"/>
      <c r="AMJ865" s="0"/>
    </row>
    <row r="866" s="12" customFormat="true" ht="12.8" hidden="false" customHeight="false" outlineLevel="0" collapsed="false">
      <c r="A866" s="12" t="s">
        <v>794</v>
      </c>
      <c r="B866" s="12" t="n">
        <v>2013</v>
      </c>
      <c r="C866" s="13" t="n">
        <v>451</v>
      </c>
      <c r="D866" s="13"/>
      <c r="E866" s="3" t="s">
        <v>947</v>
      </c>
      <c r="F866" s="13" t="n">
        <v>1973</v>
      </c>
      <c r="G866" s="13" t="s">
        <v>13</v>
      </c>
      <c r="H866" s="13" t="s">
        <v>18</v>
      </c>
      <c r="I866" s="13" t="s">
        <v>23</v>
      </c>
      <c r="J866" s="13"/>
      <c r="K866" s="13"/>
      <c r="ALR866" s="0"/>
      <c r="ALS866" s="0"/>
      <c r="ALT866" s="0"/>
      <c r="ALU866" s="0"/>
      <c r="ALV866" s="0"/>
      <c r="ALW866" s="0"/>
      <c r="ALX866" s="0"/>
      <c r="ALY866" s="0"/>
      <c r="ALZ866" s="0"/>
      <c r="AMA866" s="0"/>
      <c r="AMB866" s="0"/>
      <c r="AMC866" s="0"/>
      <c r="AMD866" s="0"/>
      <c r="AME866" s="0"/>
      <c r="AMF866" s="0"/>
      <c r="AMG866" s="0"/>
      <c r="AMH866" s="0"/>
      <c r="AMI866" s="0"/>
      <c r="AMJ866" s="0"/>
    </row>
    <row r="867" s="12" customFormat="true" ht="12.8" hidden="false" customHeight="false" outlineLevel="0" collapsed="false">
      <c r="A867" s="12" t="s">
        <v>794</v>
      </c>
      <c r="B867" s="12" t="n">
        <v>2013</v>
      </c>
      <c r="C867" s="13" t="n">
        <v>456</v>
      </c>
      <c r="D867" s="13" t="n">
        <v>1</v>
      </c>
      <c r="E867" s="3" t="s">
        <v>948</v>
      </c>
      <c r="F867" s="13" t="n">
        <v>1992</v>
      </c>
      <c r="G867" s="13" t="s">
        <v>13</v>
      </c>
      <c r="H867" s="13" t="s">
        <v>18</v>
      </c>
      <c r="I867" s="13" t="s">
        <v>23</v>
      </c>
      <c r="J867" s="13"/>
      <c r="K867" s="13"/>
      <c r="ALR867" s="0"/>
      <c r="ALS867" s="0"/>
      <c r="ALT867" s="0"/>
      <c r="ALU867" s="0"/>
      <c r="ALV867" s="0"/>
      <c r="ALW867" s="0"/>
      <c r="ALX867" s="0"/>
      <c r="ALY867" s="0"/>
      <c r="ALZ867" s="0"/>
      <c r="AMA867" s="0"/>
      <c r="AMB867" s="0"/>
      <c r="AMC867" s="0"/>
      <c r="AMD867" s="0"/>
      <c r="AME867" s="0"/>
      <c r="AMF867" s="0"/>
      <c r="AMG867" s="0"/>
      <c r="AMH867" s="0"/>
      <c r="AMI867" s="0"/>
      <c r="AMJ867" s="0"/>
    </row>
    <row r="868" s="12" customFormat="true" ht="12.8" hidden="false" customHeight="false" outlineLevel="0" collapsed="false">
      <c r="A868" s="12" t="s">
        <v>794</v>
      </c>
      <c r="B868" s="12" t="n">
        <v>2013</v>
      </c>
      <c r="C868" s="13" t="n">
        <v>456</v>
      </c>
      <c r="D868" s="13" t="n">
        <v>2</v>
      </c>
      <c r="E868" s="3" t="s">
        <v>949</v>
      </c>
      <c r="F868" s="13" t="n">
        <v>1994</v>
      </c>
      <c r="G868" s="13" t="s">
        <v>13</v>
      </c>
      <c r="H868" s="13" t="s">
        <v>18</v>
      </c>
      <c r="I868" s="13" t="s">
        <v>23</v>
      </c>
      <c r="J868" s="13"/>
      <c r="K868" s="13"/>
      <c r="ALR868" s="0"/>
      <c r="ALS868" s="0"/>
      <c r="ALT868" s="0"/>
      <c r="ALU868" s="0"/>
      <c r="ALV868" s="0"/>
      <c r="ALW868" s="0"/>
      <c r="ALX868" s="0"/>
      <c r="ALY868" s="0"/>
      <c r="ALZ868" s="0"/>
      <c r="AMA868" s="0"/>
      <c r="AMB868" s="0"/>
      <c r="AMC868" s="0"/>
      <c r="AMD868" s="0"/>
      <c r="AME868" s="0"/>
      <c r="AMF868" s="0"/>
      <c r="AMG868" s="0"/>
      <c r="AMH868" s="0"/>
      <c r="AMI868" s="0"/>
      <c r="AMJ868" s="0"/>
    </row>
    <row r="869" s="12" customFormat="true" ht="12.8" hidden="false" customHeight="false" outlineLevel="0" collapsed="false">
      <c r="A869" s="12" t="s">
        <v>794</v>
      </c>
      <c r="B869" s="12" t="n">
        <v>2013</v>
      </c>
      <c r="C869" s="13" t="n">
        <v>457</v>
      </c>
      <c r="D869" s="13" t="n">
        <v>1</v>
      </c>
      <c r="E869" s="3" t="s">
        <v>950</v>
      </c>
      <c r="F869" s="13" t="n">
        <v>1891</v>
      </c>
      <c r="G869" s="13" t="s">
        <v>13</v>
      </c>
      <c r="H869" s="13" t="s">
        <v>18</v>
      </c>
      <c r="I869" s="13" t="s">
        <v>22</v>
      </c>
      <c r="J869" s="13"/>
      <c r="K869" s="13"/>
      <c r="ALR869" s="0"/>
      <c r="ALS869" s="0"/>
      <c r="ALT869" s="0"/>
      <c r="ALU869" s="0"/>
      <c r="ALV869" s="0"/>
      <c r="ALW869" s="0"/>
      <c r="ALX869" s="0"/>
      <c r="ALY869" s="0"/>
      <c r="ALZ869" s="0"/>
      <c r="AMA869" s="0"/>
      <c r="AMB869" s="0"/>
      <c r="AMC869" s="0"/>
      <c r="AMD869" s="0"/>
      <c r="AME869" s="0"/>
      <c r="AMF869" s="0"/>
      <c r="AMG869" s="0"/>
      <c r="AMH869" s="0"/>
      <c r="AMI869" s="0"/>
      <c r="AMJ869" s="0"/>
    </row>
    <row r="870" s="12" customFormat="true" ht="12.8" hidden="false" customHeight="false" outlineLevel="0" collapsed="false">
      <c r="A870" s="12" t="s">
        <v>794</v>
      </c>
      <c r="B870" s="12" t="n">
        <v>2013</v>
      </c>
      <c r="C870" s="13" t="n">
        <v>457</v>
      </c>
      <c r="D870" s="13" t="n">
        <v>2</v>
      </c>
      <c r="E870" s="3" t="s">
        <v>951</v>
      </c>
      <c r="F870" s="13"/>
      <c r="G870" s="13" t="s">
        <v>13</v>
      </c>
      <c r="H870" s="13" t="s">
        <v>18</v>
      </c>
      <c r="I870" s="13" t="s">
        <v>15</v>
      </c>
      <c r="J870" s="13"/>
      <c r="K870" s="13"/>
      <c r="ALR870" s="0"/>
      <c r="ALS870" s="0"/>
      <c r="ALT870" s="0"/>
      <c r="ALU870" s="0"/>
      <c r="ALV870" s="0"/>
      <c r="ALW870" s="0"/>
      <c r="ALX870" s="0"/>
      <c r="ALY870" s="0"/>
      <c r="ALZ870" s="0"/>
      <c r="AMA870" s="0"/>
      <c r="AMB870" s="0"/>
      <c r="AMC870" s="0"/>
      <c r="AMD870" s="0"/>
      <c r="AME870" s="0"/>
      <c r="AMF870" s="0"/>
      <c r="AMG870" s="0"/>
      <c r="AMH870" s="0"/>
      <c r="AMI870" s="0"/>
      <c r="AMJ870" s="0"/>
    </row>
    <row r="871" s="12" customFormat="true" ht="12.8" hidden="false" customHeight="false" outlineLevel="0" collapsed="false">
      <c r="A871" s="12" t="s">
        <v>794</v>
      </c>
      <c r="B871" s="12" t="n">
        <v>2013</v>
      </c>
      <c r="C871" s="13" t="n">
        <v>457</v>
      </c>
      <c r="D871" s="13" t="n">
        <v>3</v>
      </c>
      <c r="E871" s="3" t="s">
        <v>952</v>
      </c>
      <c r="F871" s="13" t="n">
        <v>2000</v>
      </c>
      <c r="G871" s="13" t="s">
        <v>13</v>
      </c>
      <c r="H871" s="13" t="s">
        <v>18</v>
      </c>
      <c r="I871" s="13" t="s">
        <v>23</v>
      </c>
      <c r="J871" s="13"/>
      <c r="K871" s="13"/>
      <c r="ALR871" s="0"/>
      <c r="ALS871" s="0"/>
      <c r="ALT871" s="0"/>
      <c r="ALU871" s="0"/>
      <c r="ALV871" s="0"/>
      <c r="ALW871" s="0"/>
      <c r="ALX871" s="0"/>
      <c r="ALY871" s="0"/>
      <c r="ALZ871" s="0"/>
      <c r="AMA871" s="0"/>
      <c r="AMB871" s="0"/>
      <c r="AMC871" s="0"/>
      <c r="AMD871" s="0"/>
      <c r="AME871" s="0"/>
      <c r="AMF871" s="0"/>
      <c r="AMG871" s="0"/>
      <c r="AMH871" s="0"/>
      <c r="AMI871" s="0"/>
      <c r="AMJ871" s="0"/>
    </row>
    <row r="872" s="12" customFormat="true" ht="12.8" hidden="false" customHeight="false" outlineLevel="0" collapsed="false">
      <c r="A872" s="12" t="s">
        <v>794</v>
      </c>
      <c r="B872" s="12" t="n">
        <v>2013</v>
      </c>
      <c r="C872" s="13" t="n">
        <v>464</v>
      </c>
      <c r="D872" s="13" t="n">
        <v>1</v>
      </c>
      <c r="E872" s="3" t="s">
        <v>953</v>
      </c>
      <c r="F872" s="13" t="n">
        <v>1965</v>
      </c>
      <c r="G872" s="13" t="s">
        <v>40</v>
      </c>
      <c r="H872" s="13" t="s">
        <v>60</v>
      </c>
      <c r="I872" s="13" t="s">
        <v>23</v>
      </c>
      <c r="J872" s="13" t="s">
        <v>251</v>
      </c>
      <c r="K872" s="13"/>
      <c r="L872" s="9" t="s">
        <v>954</v>
      </c>
      <c r="ALR872" s="0"/>
      <c r="ALS872" s="0"/>
      <c r="ALT872" s="0"/>
      <c r="ALU872" s="0"/>
      <c r="ALV872" s="0"/>
      <c r="ALW872" s="0"/>
      <c r="ALX872" s="0"/>
      <c r="ALY872" s="0"/>
      <c r="ALZ872" s="0"/>
      <c r="AMA872" s="0"/>
      <c r="AMB872" s="0"/>
      <c r="AMC872" s="0"/>
      <c r="AMD872" s="0"/>
      <c r="AME872" s="0"/>
      <c r="AMF872" s="0"/>
      <c r="AMG872" s="0"/>
      <c r="AMH872" s="0"/>
      <c r="AMI872" s="0"/>
      <c r="AMJ872" s="0"/>
    </row>
    <row r="873" s="12" customFormat="true" ht="12.8" hidden="false" customHeight="false" outlineLevel="0" collapsed="false">
      <c r="A873" s="12" t="s">
        <v>794</v>
      </c>
      <c r="B873" s="12" t="n">
        <v>2013</v>
      </c>
      <c r="C873" s="13" t="n">
        <v>464</v>
      </c>
      <c r="D873" s="13" t="n">
        <v>2</v>
      </c>
      <c r="E873" s="3" t="s">
        <v>35</v>
      </c>
      <c r="F873" s="13"/>
      <c r="G873" s="13" t="s">
        <v>22</v>
      </c>
      <c r="H873" s="13" t="s">
        <v>18</v>
      </c>
      <c r="I873" s="13" t="s">
        <v>23</v>
      </c>
      <c r="J873" s="13"/>
      <c r="K873" s="13"/>
      <c r="ALR873" s="0"/>
      <c r="ALS873" s="0"/>
      <c r="ALT873" s="0"/>
      <c r="ALU873" s="0"/>
      <c r="ALV873" s="0"/>
      <c r="ALW873" s="0"/>
      <c r="ALX873" s="0"/>
      <c r="ALY873" s="0"/>
      <c r="ALZ873" s="0"/>
      <c r="AMA873" s="0"/>
      <c r="AMB873" s="0"/>
      <c r="AMC873" s="0"/>
      <c r="AMD873" s="0"/>
      <c r="AME873" s="0"/>
      <c r="AMF873" s="0"/>
      <c r="AMG873" s="0"/>
      <c r="AMH873" s="0"/>
      <c r="AMI873" s="0"/>
      <c r="AMJ873" s="0"/>
    </row>
    <row r="874" s="12" customFormat="true" ht="12.8" hidden="false" customHeight="false" outlineLevel="0" collapsed="false">
      <c r="A874" s="12" t="s">
        <v>794</v>
      </c>
      <c r="B874" s="12" t="n">
        <v>2013</v>
      </c>
      <c r="C874" s="13" t="n">
        <v>464</v>
      </c>
      <c r="D874" s="13" t="n">
        <v>3</v>
      </c>
      <c r="E874" s="3" t="s">
        <v>955</v>
      </c>
      <c r="F874" s="13"/>
      <c r="G874" s="13" t="s">
        <v>22</v>
      </c>
      <c r="H874" s="13" t="s">
        <v>18</v>
      </c>
      <c r="I874" s="13" t="s">
        <v>23</v>
      </c>
      <c r="J874" s="13"/>
      <c r="K874" s="13"/>
      <c r="ALR874" s="0"/>
      <c r="ALS874" s="0"/>
      <c r="ALT874" s="0"/>
      <c r="ALU874" s="0"/>
      <c r="ALV874" s="0"/>
      <c r="ALW874" s="0"/>
      <c r="ALX874" s="0"/>
      <c r="ALY874" s="0"/>
      <c r="ALZ874" s="0"/>
      <c r="AMA874" s="0"/>
      <c r="AMB874" s="0"/>
      <c r="AMC874" s="0"/>
      <c r="AMD874" s="0"/>
      <c r="AME874" s="0"/>
      <c r="AMF874" s="0"/>
      <c r="AMG874" s="0"/>
      <c r="AMH874" s="0"/>
      <c r="AMI874" s="0"/>
      <c r="AMJ874" s="0"/>
    </row>
    <row r="875" s="12" customFormat="true" ht="12.8" hidden="false" customHeight="false" outlineLevel="0" collapsed="false">
      <c r="A875" s="12" t="s">
        <v>794</v>
      </c>
      <c r="B875" s="12" t="n">
        <v>2013</v>
      </c>
      <c r="C875" s="13" t="n">
        <v>464</v>
      </c>
      <c r="D875" s="13" t="n">
        <v>4</v>
      </c>
      <c r="E875" s="3" t="s">
        <v>956</v>
      </c>
      <c r="F875" s="13" t="n">
        <v>1999</v>
      </c>
      <c r="G875" s="13" t="s">
        <v>13</v>
      </c>
      <c r="H875" s="13" t="s">
        <v>60</v>
      </c>
      <c r="I875" s="13" t="s">
        <v>23</v>
      </c>
      <c r="J875" s="13"/>
      <c r="K875" s="13"/>
      <c r="ALR875" s="0"/>
      <c r="ALS875" s="0"/>
      <c r="ALT875" s="0"/>
      <c r="ALU875" s="0"/>
      <c r="ALV875" s="0"/>
      <c r="ALW875" s="0"/>
      <c r="ALX875" s="0"/>
      <c r="ALY875" s="0"/>
      <c r="ALZ875" s="0"/>
      <c r="AMA875" s="0"/>
      <c r="AMB875" s="0"/>
      <c r="AMC875" s="0"/>
      <c r="AMD875" s="0"/>
      <c r="AME875" s="0"/>
      <c r="AMF875" s="0"/>
      <c r="AMG875" s="0"/>
      <c r="AMH875" s="0"/>
      <c r="AMI875" s="0"/>
      <c r="AMJ875" s="0"/>
    </row>
    <row r="876" s="12" customFormat="true" ht="12.8" hidden="false" customHeight="false" outlineLevel="0" collapsed="false">
      <c r="A876" s="12" t="s">
        <v>794</v>
      </c>
      <c r="B876" s="12" t="n">
        <v>2013</v>
      </c>
      <c r="C876" s="13" t="n">
        <v>466</v>
      </c>
      <c r="D876" s="13"/>
      <c r="E876" s="3" t="s">
        <v>35</v>
      </c>
      <c r="F876" s="13"/>
      <c r="G876" s="13" t="s">
        <v>22</v>
      </c>
      <c r="H876" s="13" t="s">
        <v>18</v>
      </c>
      <c r="I876" s="13" t="s">
        <v>23</v>
      </c>
      <c r="J876" s="13"/>
      <c r="K876" s="13"/>
      <c r="ALR876" s="0"/>
      <c r="ALS876" s="0"/>
      <c r="ALT876" s="0"/>
      <c r="ALU876" s="0"/>
      <c r="ALV876" s="0"/>
      <c r="ALW876" s="0"/>
      <c r="ALX876" s="0"/>
      <c r="ALY876" s="0"/>
      <c r="ALZ876" s="0"/>
      <c r="AMA876" s="0"/>
      <c r="AMB876" s="0"/>
      <c r="AMC876" s="0"/>
      <c r="AMD876" s="0"/>
      <c r="AME876" s="0"/>
      <c r="AMF876" s="0"/>
      <c r="AMG876" s="0"/>
      <c r="AMH876" s="0"/>
      <c r="AMI876" s="0"/>
      <c r="AMJ876" s="0"/>
    </row>
    <row r="877" s="12" customFormat="true" ht="12.8" hidden="false" customHeight="false" outlineLevel="0" collapsed="false">
      <c r="A877" s="12" t="s">
        <v>794</v>
      </c>
      <c r="B877" s="12" t="n">
        <v>2013</v>
      </c>
      <c r="C877" s="13" t="n">
        <v>467</v>
      </c>
      <c r="D877" s="13" t="n">
        <v>1</v>
      </c>
      <c r="E877" s="3" t="s">
        <v>957</v>
      </c>
      <c r="F877" s="13" t="n">
        <v>1976</v>
      </c>
      <c r="G877" s="13" t="s">
        <v>13</v>
      </c>
      <c r="H877" s="13" t="s">
        <v>18</v>
      </c>
      <c r="I877" s="13" t="s">
        <v>23</v>
      </c>
      <c r="J877" s="13"/>
      <c r="K877" s="13"/>
      <c r="ALR877" s="0"/>
      <c r="ALS877" s="0"/>
      <c r="ALT877" s="0"/>
      <c r="ALU877" s="0"/>
      <c r="ALV877" s="0"/>
      <c r="ALW877" s="0"/>
      <c r="ALX877" s="0"/>
      <c r="ALY877" s="0"/>
      <c r="ALZ877" s="0"/>
      <c r="AMA877" s="0"/>
      <c r="AMB877" s="0"/>
      <c r="AMC877" s="0"/>
      <c r="AMD877" s="0"/>
      <c r="AME877" s="0"/>
      <c r="AMF877" s="0"/>
      <c r="AMG877" s="0"/>
      <c r="AMH877" s="0"/>
      <c r="AMI877" s="0"/>
      <c r="AMJ877" s="0"/>
    </row>
    <row r="878" s="12" customFormat="true" ht="12.8" hidden="false" customHeight="false" outlineLevel="0" collapsed="false">
      <c r="A878" s="12" t="s">
        <v>794</v>
      </c>
      <c r="B878" s="12" t="n">
        <v>2013</v>
      </c>
      <c r="C878" s="13" t="n">
        <v>467</v>
      </c>
      <c r="D878" s="13" t="n">
        <v>2</v>
      </c>
      <c r="E878" s="3" t="s">
        <v>958</v>
      </c>
      <c r="F878" s="13" t="n">
        <v>1977</v>
      </c>
      <c r="G878" s="13" t="s">
        <v>13</v>
      </c>
      <c r="H878" s="13" t="s">
        <v>18</v>
      </c>
      <c r="I878" s="13" t="s">
        <v>23</v>
      </c>
      <c r="J878" s="13"/>
      <c r="K878" s="13"/>
      <c r="ALR878" s="0"/>
      <c r="ALS878" s="0"/>
      <c r="ALT878" s="0"/>
      <c r="ALU878" s="0"/>
      <c r="ALV878" s="0"/>
      <c r="ALW878" s="0"/>
      <c r="ALX878" s="0"/>
      <c r="ALY878" s="0"/>
      <c r="ALZ878" s="0"/>
      <c r="AMA878" s="0"/>
      <c r="AMB878" s="0"/>
      <c r="AMC878" s="0"/>
      <c r="AMD878" s="0"/>
      <c r="AME878" s="0"/>
      <c r="AMF878" s="0"/>
      <c r="AMG878" s="0"/>
      <c r="AMH878" s="0"/>
      <c r="AMI878" s="0"/>
      <c r="AMJ878" s="0"/>
    </row>
    <row r="879" s="12" customFormat="true" ht="12.8" hidden="false" customHeight="false" outlineLevel="0" collapsed="false">
      <c r="A879" s="12" t="s">
        <v>794</v>
      </c>
      <c r="B879" s="12" t="n">
        <v>2013</v>
      </c>
      <c r="C879" s="13" t="n">
        <v>474</v>
      </c>
      <c r="D879" s="13" t="n">
        <v>1</v>
      </c>
      <c r="E879" s="10" t="s">
        <v>959</v>
      </c>
      <c r="F879" s="13" t="n">
        <v>1999</v>
      </c>
      <c r="G879" s="13" t="s">
        <v>40</v>
      </c>
      <c r="H879" s="13" t="s">
        <v>18</v>
      </c>
      <c r="I879" s="13" t="s">
        <v>23</v>
      </c>
      <c r="J879" s="13" t="s">
        <v>26</v>
      </c>
      <c r="K879" s="13"/>
      <c r="ALR879" s="0"/>
      <c r="ALS879" s="0"/>
      <c r="ALT879" s="0"/>
      <c r="ALU879" s="0"/>
      <c r="ALV879" s="0"/>
      <c r="ALW879" s="0"/>
      <c r="ALX879" s="0"/>
      <c r="ALY879" s="0"/>
      <c r="ALZ879" s="0"/>
      <c r="AMA879" s="0"/>
      <c r="AMB879" s="0"/>
      <c r="AMC879" s="0"/>
      <c r="AMD879" s="0"/>
      <c r="AME879" s="0"/>
      <c r="AMF879" s="0"/>
      <c r="AMG879" s="0"/>
      <c r="AMH879" s="0"/>
      <c r="AMI879" s="0"/>
      <c r="AMJ879" s="0"/>
    </row>
    <row r="880" s="12" customFormat="true" ht="12.8" hidden="false" customHeight="false" outlineLevel="0" collapsed="false">
      <c r="A880" s="12" t="s">
        <v>794</v>
      </c>
      <c r="B880" s="12" t="n">
        <v>2013</v>
      </c>
      <c r="C880" s="13" t="n">
        <v>474</v>
      </c>
      <c r="D880" s="13" t="n">
        <v>2</v>
      </c>
      <c r="E880" s="3" t="s">
        <v>960</v>
      </c>
      <c r="F880" s="13"/>
      <c r="G880" s="13" t="s">
        <v>22</v>
      </c>
      <c r="H880" s="13" t="s">
        <v>18</v>
      </c>
      <c r="I880" s="13" t="s">
        <v>23</v>
      </c>
      <c r="J880" s="13"/>
      <c r="K880" s="13"/>
      <c r="ALR880" s="0"/>
      <c r="ALS880" s="0"/>
      <c r="ALT880" s="0"/>
      <c r="ALU880" s="0"/>
      <c r="ALV880" s="0"/>
      <c r="ALW880" s="0"/>
      <c r="ALX880" s="0"/>
      <c r="ALY880" s="0"/>
      <c r="ALZ880" s="0"/>
      <c r="AMA880" s="0"/>
      <c r="AMB880" s="0"/>
      <c r="AMC880" s="0"/>
      <c r="AMD880" s="0"/>
      <c r="AME880" s="0"/>
      <c r="AMF880" s="0"/>
      <c r="AMG880" s="0"/>
      <c r="AMH880" s="0"/>
      <c r="AMI880" s="0"/>
      <c r="AMJ880" s="0"/>
    </row>
    <row r="881" s="12" customFormat="true" ht="12.8" hidden="false" customHeight="false" outlineLevel="0" collapsed="false">
      <c r="A881" s="12" t="s">
        <v>794</v>
      </c>
      <c r="B881" s="12" t="n">
        <v>2013</v>
      </c>
      <c r="C881" s="13" t="s">
        <v>961</v>
      </c>
      <c r="D881" s="13"/>
      <c r="E881" s="3" t="s">
        <v>962</v>
      </c>
      <c r="F881" s="13" t="n">
        <v>1978</v>
      </c>
      <c r="G881" s="13" t="s">
        <v>13</v>
      </c>
      <c r="H881" s="13" t="s">
        <v>18</v>
      </c>
      <c r="I881" s="13" t="s">
        <v>23</v>
      </c>
      <c r="J881" s="13"/>
      <c r="K881" s="13"/>
      <c r="ALR881" s="0"/>
      <c r="ALS881" s="0"/>
      <c r="ALT881" s="0"/>
      <c r="ALU881" s="0"/>
      <c r="ALV881" s="0"/>
      <c r="ALW881" s="0"/>
      <c r="ALX881" s="0"/>
      <c r="ALY881" s="0"/>
      <c r="ALZ881" s="0"/>
      <c r="AMA881" s="0"/>
      <c r="AMB881" s="0"/>
      <c r="AMC881" s="0"/>
      <c r="AMD881" s="0"/>
      <c r="AME881" s="0"/>
      <c r="AMF881" s="0"/>
      <c r="AMG881" s="0"/>
      <c r="AMH881" s="0"/>
      <c r="AMI881" s="0"/>
      <c r="AMJ881" s="0"/>
    </row>
    <row r="882" s="12" customFormat="true" ht="12.8" hidden="false" customHeight="false" outlineLevel="0" collapsed="false">
      <c r="A882" s="12" t="s">
        <v>794</v>
      </c>
      <c r="B882" s="12" t="n">
        <v>2013</v>
      </c>
      <c r="C882" s="13" t="s">
        <v>963</v>
      </c>
      <c r="D882" s="13"/>
      <c r="E882" s="3" t="s">
        <v>964</v>
      </c>
      <c r="F882" s="13" t="n">
        <v>1993</v>
      </c>
      <c r="G882" s="13" t="s">
        <v>13</v>
      </c>
      <c r="H882" s="13" t="s">
        <v>18</v>
      </c>
      <c r="I882" s="13" t="s">
        <v>23</v>
      </c>
      <c r="J882" s="13"/>
      <c r="K882" s="13"/>
      <c r="ALR882" s="0"/>
      <c r="ALS882" s="0"/>
      <c r="ALT882" s="0"/>
      <c r="ALU882" s="0"/>
      <c r="ALV882" s="0"/>
      <c r="ALW882" s="0"/>
      <c r="ALX882" s="0"/>
      <c r="ALY882" s="0"/>
      <c r="ALZ882" s="0"/>
      <c r="AMA882" s="0"/>
      <c r="AMB882" s="0"/>
      <c r="AMC882" s="0"/>
      <c r="AMD882" s="0"/>
      <c r="AME882" s="0"/>
      <c r="AMF882" s="0"/>
      <c r="AMG882" s="0"/>
      <c r="AMH882" s="0"/>
      <c r="AMI882" s="0"/>
      <c r="AMJ882" s="0"/>
    </row>
    <row r="883" s="12" customFormat="true" ht="12.8" hidden="false" customHeight="false" outlineLevel="0" collapsed="false">
      <c r="A883" s="12" t="s">
        <v>794</v>
      </c>
      <c r="B883" s="12" t="n">
        <v>2013</v>
      </c>
      <c r="C883" s="13" t="s">
        <v>965</v>
      </c>
      <c r="D883" s="13"/>
      <c r="E883" s="3" t="s">
        <v>966</v>
      </c>
      <c r="F883" s="13" t="n">
        <v>1994</v>
      </c>
      <c r="G883" s="13" t="s">
        <v>13</v>
      </c>
      <c r="H883" s="13" t="s">
        <v>18</v>
      </c>
      <c r="I883" s="13" t="s">
        <v>23</v>
      </c>
      <c r="J883" s="13" t="s">
        <v>18</v>
      </c>
      <c r="K883" s="13"/>
      <c r="ALR883" s="0"/>
      <c r="ALS883" s="0"/>
      <c r="ALT883" s="0"/>
      <c r="ALU883" s="0"/>
      <c r="ALV883" s="0"/>
      <c r="ALW883" s="0"/>
      <c r="ALX883" s="0"/>
      <c r="ALY883" s="0"/>
      <c r="ALZ883" s="0"/>
      <c r="AMA883" s="0"/>
      <c r="AMB883" s="0"/>
      <c r="AMC883" s="0"/>
      <c r="AMD883" s="0"/>
      <c r="AME883" s="0"/>
      <c r="AMF883" s="0"/>
      <c r="AMG883" s="0"/>
      <c r="AMH883" s="0"/>
      <c r="AMI883" s="0"/>
      <c r="AMJ883" s="0"/>
    </row>
    <row r="884" s="12" customFormat="true" ht="12.8" hidden="false" customHeight="false" outlineLevel="0" collapsed="false">
      <c r="A884" s="12" t="s">
        <v>794</v>
      </c>
      <c r="B884" s="12" t="n">
        <v>2013</v>
      </c>
      <c r="C884" s="13" t="s">
        <v>967</v>
      </c>
      <c r="D884" s="13"/>
      <c r="E884" s="3" t="s">
        <v>968</v>
      </c>
      <c r="F884" s="13" t="n">
        <v>1962</v>
      </c>
      <c r="G884" s="13" t="s">
        <v>13</v>
      </c>
      <c r="H884" s="13" t="s">
        <v>14</v>
      </c>
      <c r="I884" s="13" t="s">
        <v>30</v>
      </c>
      <c r="J884" s="13" t="s">
        <v>26</v>
      </c>
      <c r="K884" s="13"/>
      <c r="L884" s="19" t="s">
        <v>969</v>
      </c>
      <c r="ALR884" s="0"/>
      <c r="ALS884" s="0"/>
      <c r="ALT884" s="0"/>
      <c r="ALU884" s="0"/>
      <c r="ALV884" s="0"/>
      <c r="ALW884" s="0"/>
      <c r="ALX884" s="0"/>
      <c r="ALY884" s="0"/>
      <c r="ALZ884" s="0"/>
      <c r="AMA884" s="0"/>
      <c r="AMB884" s="0"/>
      <c r="AMC884" s="0"/>
      <c r="AMD884" s="0"/>
      <c r="AME884" s="0"/>
      <c r="AMF884" s="0"/>
      <c r="AMG884" s="0"/>
      <c r="AMH884" s="0"/>
      <c r="AMI884" s="0"/>
      <c r="AMJ884" s="0"/>
    </row>
    <row r="885" s="12" customFormat="true" ht="12.8" hidden="false" customHeight="false" outlineLevel="0" collapsed="false">
      <c r="A885" s="12" t="s">
        <v>794</v>
      </c>
      <c r="B885" s="12" t="n">
        <v>2013</v>
      </c>
      <c r="C885" s="13" t="s">
        <v>970</v>
      </c>
      <c r="D885" s="13"/>
      <c r="E885" s="10" t="s">
        <v>971</v>
      </c>
      <c r="F885" s="13" t="n">
        <v>1957</v>
      </c>
      <c r="G885" s="13" t="s">
        <v>40</v>
      </c>
      <c r="H885" s="13" t="s">
        <v>18</v>
      </c>
      <c r="I885" s="13" t="s">
        <v>23</v>
      </c>
      <c r="J885" s="13" t="s">
        <v>26</v>
      </c>
      <c r="K885" s="13"/>
      <c r="ALR885" s="0"/>
      <c r="ALS885" s="0"/>
      <c r="ALT885" s="0"/>
      <c r="ALU885" s="0"/>
      <c r="ALV885" s="0"/>
      <c r="ALW885" s="0"/>
      <c r="ALX885" s="0"/>
      <c r="ALY885" s="0"/>
      <c r="ALZ885" s="0"/>
      <c r="AMA885" s="0"/>
      <c r="AMB885" s="0"/>
      <c r="AMC885" s="0"/>
      <c r="AMD885" s="0"/>
      <c r="AME885" s="0"/>
      <c r="AMF885" s="0"/>
      <c r="AMG885" s="0"/>
      <c r="AMH885" s="0"/>
      <c r="AMI885" s="0"/>
      <c r="AMJ885" s="0"/>
    </row>
    <row r="886" customFormat="false" ht="12.8" hidden="false" customHeight="false" outlineLevel="0" collapsed="false">
      <c r="A886" s="1" t="s">
        <v>972</v>
      </c>
      <c r="B886" s="2" t="s">
        <v>973</v>
      </c>
      <c r="C886" s="2" t="n">
        <v>47</v>
      </c>
      <c r="E886" s="3" t="s">
        <v>974</v>
      </c>
      <c r="F886" s="2" t="n">
        <v>1859</v>
      </c>
      <c r="G886" s="2" t="s">
        <v>13</v>
      </c>
      <c r="H886" s="2" t="s">
        <v>18</v>
      </c>
      <c r="I886" s="2" t="s">
        <v>25</v>
      </c>
      <c r="J886" s="2" t="s">
        <v>44</v>
      </c>
      <c r="L886" s="1" t="s">
        <v>975</v>
      </c>
    </row>
    <row r="887" customFormat="false" ht="12.8" hidden="false" customHeight="false" outlineLevel="0" collapsed="false">
      <c r="A887" s="1" t="s">
        <v>972</v>
      </c>
      <c r="B887" s="2" t="s">
        <v>973</v>
      </c>
      <c r="C887" s="2" t="n">
        <v>53</v>
      </c>
      <c r="E887" s="3" t="s">
        <v>976</v>
      </c>
      <c r="F887" s="2" t="n">
        <v>1787</v>
      </c>
      <c r="G887" s="2" t="s">
        <v>13</v>
      </c>
      <c r="H887" s="2" t="s">
        <v>18</v>
      </c>
      <c r="I887" s="2" t="s">
        <v>25</v>
      </c>
      <c r="J887" s="2" t="s">
        <v>44</v>
      </c>
      <c r="L887" s="1" t="s">
        <v>975</v>
      </c>
    </row>
    <row r="888" customFormat="false" ht="12.8" hidden="false" customHeight="false" outlineLevel="0" collapsed="false">
      <c r="A888" s="1" t="s">
        <v>972</v>
      </c>
      <c r="B888" s="2" t="s">
        <v>973</v>
      </c>
      <c r="C888" s="2" t="n">
        <v>57</v>
      </c>
      <c r="E888" s="3" t="s">
        <v>977</v>
      </c>
      <c r="F888" s="2" t="n">
        <v>1943</v>
      </c>
      <c r="G888" s="2" t="s">
        <v>40</v>
      </c>
      <c r="H888" s="2" t="s">
        <v>18</v>
      </c>
      <c r="I888" s="2" t="s">
        <v>25</v>
      </c>
      <c r="L888" s="1" t="s">
        <v>975</v>
      </c>
    </row>
    <row r="889" customFormat="false" ht="12.8" hidden="false" customHeight="false" outlineLevel="0" collapsed="false">
      <c r="A889" s="1" t="s">
        <v>972</v>
      </c>
      <c r="B889" s="2" t="s">
        <v>973</v>
      </c>
      <c r="C889" s="2" t="n">
        <v>61</v>
      </c>
      <c r="E889" s="11" t="s">
        <v>978</v>
      </c>
      <c r="G889" s="2" t="s">
        <v>22</v>
      </c>
      <c r="H889" s="2" t="s">
        <v>18</v>
      </c>
      <c r="I889" s="2" t="s">
        <v>30</v>
      </c>
      <c r="L889" s="1" t="s">
        <v>979</v>
      </c>
    </row>
    <row r="890" customFormat="false" ht="12.8" hidden="false" customHeight="false" outlineLevel="0" collapsed="false">
      <c r="A890" s="1" t="s">
        <v>972</v>
      </c>
      <c r="B890" s="2" t="s">
        <v>973</v>
      </c>
      <c r="C890" s="2" t="n">
        <v>66</v>
      </c>
      <c r="E890" s="3" t="s">
        <v>980</v>
      </c>
      <c r="F890" s="2" t="n">
        <v>1952</v>
      </c>
      <c r="G890" s="2" t="s">
        <v>13</v>
      </c>
      <c r="H890" s="2" t="s">
        <v>18</v>
      </c>
      <c r="I890" s="2" t="s">
        <v>23</v>
      </c>
      <c r="L890" s="1" t="s">
        <v>979</v>
      </c>
    </row>
    <row r="891" customFormat="false" ht="12.8" hidden="false" customHeight="false" outlineLevel="0" collapsed="false">
      <c r="A891" s="1" t="s">
        <v>972</v>
      </c>
      <c r="B891" s="2" t="s">
        <v>973</v>
      </c>
      <c r="C891" s="2" t="n">
        <v>76</v>
      </c>
      <c r="E891" s="3" t="s">
        <v>380</v>
      </c>
      <c r="F891" s="2" t="n">
        <v>1956</v>
      </c>
      <c r="G891" s="2" t="s">
        <v>13</v>
      </c>
      <c r="H891" s="2" t="s">
        <v>18</v>
      </c>
      <c r="I891" s="2" t="s">
        <v>23</v>
      </c>
      <c r="L891" s="1" t="s">
        <v>981</v>
      </c>
    </row>
    <row r="892" customFormat="false" ht="12.8" hidden="false" customHeight="false" outlineLevel="0" collapsed="false">
      <c r="A892" s="1" t="s">
        <v>972</v>
      </c>
      <c r="B892" s="2" t="s">
        <v>973</v>
      </c>
      <c r="C892" s="2" t="n">
        <v>98</v>
      </c>
      <c r="E892" s="3" t="s">
        <v>982</v>
      </c>
      <c r="G892" s="2" t="s">
        <v>25</v>
      </c>
      <c r="H892" s="2" t="s">
        <v>18</v>
      </c>
      <c r="I892" s="2" t="s">
        <v>23</v>
      </c>
      <c r="J892" s="2" t="s">
        <v>26</v>
      </c>
      <c r="L892" s="1" t="s">
        <v>983</v>
      </c>
    </row>
    <row r="893" customFormat="false" ht="12.8" hidden="false" customHeight="false" outlineLevel="0" collapsed="false">
      <c r="A893" s="1" t="s">
        <v>972</v>
      </c>
      <c r="B893" s="2" t="s">
        <v>973</v>
      </c>
      <c r="C893" s="2" t="n">
        <v>98</v>
      </c>
      <c r="E893" s="3" t="s">
        <v>270</v>
      </c>
      <c r="G893" s="2" t="s">
        <v>22</v>
      </c>
      <c r="H893" s="2" t="s">
        <v>18</v>
      </c>
      <c r="I893" s="2" t="s">
        <v>23</v>
      </c>
      <c r="J893" s="2" t="s">
        <v>26</v>
      </c>
      <c r="L893" s="1" t="s">
        <v>983</v>
      </c>
    </row>
    <row r="894" customFormat="false" ht="12.8" hidden="false" customHeight="false" outlineLevel="0" collapsed="false">
      <c r="A894" s="1" t="s">
        <v>972</v>
      </c>
      <c r="B894" s="2" t="s">
        <v>973</v>
      </c>
      <c r="C894" s="2" t="n">
        <v>98</v>
      </c>
      <c r="E894" s="3" t="s">
        <v>984</v>
      </c>
      <c r="G894" s="2" t="s">
        <v>25</v>
      </c>
      <c r="H894" s="2" t="s">
        <v>18</v>
      </c>
      <c r="I894" s="2" t="s">
        <v>23</v>
      </c>
      <c r="J894" s="2" t="s">
        <v>26</v>
      </c>
      <c r="L894" s="1" t="s">
        <v>983</v>
      </c>
    </row>
    <row r="895" customFormat="false" ht="12.8" hidden="false" customHeight="false" outlineLevel="0" collapsed="false">
      <c r="A895" s="1" t="s">
        <v>972</v>
      </c>
      <c r="B895" s="2" t="s">
        <v>973</v>
      </c>
      <c r="C895" s="2" t="n">
        <v>99</v>
      </c>
      <c r="E895" s="3" t="s">
        <v>985</v>
      </c>
      <c r="G895" s="2" t="s">
        <v>22</v>
      </c>
      <c r="H895" s="2" t="s">
        <v>18</v>
      </c>
      <c r="I895" s="2" t="s">
        <v>25</v>
      </c>
      <c r="L895" s="1" t="s">
        <v>983</v>
      </c>
    </row>
    <row r="896" customFormat="false" ht="12.8" hidden="false" customHeight="false" outlineLevel="0" collapsed="false">
      <c r="A896" s="1" t="s">
        <v>972</v>
      </c>
      <c r="B896" s="2" t="s">
        <v>973</v>
      </c>
      <c r="C896" s="2" t="n">
        <v>101</v>
      </c>
      <c r="E896" s="3" t="s">
        <v>986</v>
      </c>
      <c r="G896" s="2" t="s">
        <v>22</v>
      </c>
      <c r="H896" s="2" t="s">
        <v>18</v>
      </c>
      <c r="I896" s="2" t="s">
        <v>25</v>
      </c>
      <c r="J896" s="2" t="s">
        <v>44</v>
      </c>
      <c r="L896" s="1" t="s">
        <v>983</v>
      </c>
    </row>
    <row r="897" customFormat="false" ht="12.8" hidden="false" customHeight="false" outlineLevel="0" collapsed="false">
      <c r="A897" s="1" t="s">
        <v>972</v>
      </c>
      <c r="B897" s="2" t="s">
        <v>973</v>
      </c>
      <c r="C897" s="2" t="n">
        <v>101</v>
      </c>
      <c r="E897" s="3" t="s">
        <v>466</v>
      </c>
      <c r="G897" s="2" t="s">
        <v>22</v>
      </c>
      <c r="H897" s="2" t="s">
        <v>18</v>
      </c>
      <c r="I897" s="2" t="s">
        <v>23</v>
      </c>
      <c r="L897" s="1" t="s">
        <v>983</v>
      </c>
    </row>
    <row r="898" customFormat="false" ht="12.8" hidden="false" customHeight="false" outlineLevel="0" collapsed="false">
      <c r="A898" s="1" t="s">
        <v>972</v>
      </c>
      <c r="B898" s="2" t="s">
        <v>973</v>
      </c>
      <c r="C898" s="2" t="n">
        <v>102</v>
      </c>
      <c r="E898" s="3" t="s">
        <v>987</v>
      </c>
      <c r="F898" s="2" t="n">
        <v>1969</v>
      </c>
      <c r="G898" s="2" t="s">
        <v>13</v>
      </c>
      <c r="H898" s="2" t="s">
        <v>18</v>
      </c>
      <c r="I898" s="2" t="s">
        <v>23</v>
      </c>
      <c r="L898" s="1" t="s">
        <v>983</v>
      </c>
    </row>
    <row r="899" customFormat="false" ht="12.8" hidden="false" customHeight="false" outlineLevel="0" collapsed="false">
      <c r="A899" s="1" t="s">
        <v>972</v>
      </c>
      <c r="B899" s="2" t="s">
        <v>973</v>
      </c>
      <c r="C899" s="2" t="n">
        <v>103</v>
      </c>
      <c r="E899" s="3" t="s">
        <v>988</v>
      </c>
      <c r="F899" s="2" t="n">
        <v>1994</v>
      </c>
      <c r="G899" s="2" t="s">
        <v>13</v>
      </c>
      <c r="H899" s="2" t="s">
        <v>14</v>
      </c>
      <c r="I899" s="2" t="s">
        <v>23</v>
      </c>
      <c r="L899" s="1" t="s">
        <v>989</v>
      </c>
    </row>
    <row r="900" customFormat="false" ht="12.8" hidden="false" customHeight="false" outlineLevel="0" collapsed="false">
      <c r="A900" s="1" t="s">
        <v>972</v>
      </c>
      <c r="B900" s="2" t="s">
        <v>973</v>
      </c>
      <c r="C900" s="2" t="n">
        <v>121</v>
      </c>
      <c r="E900" s="3" t="s">
        <v>100</v>
      </c>
      <c r="G900" s="2" t="s">
        <v>22</v>
      </c>
      <c r="H900" s="2" t="s">
        <v>18</v>
      </c>
      <c r="I900" s="2" t="s">
        <v>30</v>
      </c>
      <c r="L900" s="1" t="s">
        <v>990</v>
      </c>
    </row>
    <row r="901" customFormat="false" ht="12.8" hidden="false" customHeight="false" outlineLevel="0" collapsed="false">
      <c r="A901" s="1" t="s">
        <v>972</v>
      </c>
      <c r="B901" s="2" t="s">
        <v>973</v>
      </c>
      <c r="C901" s="2" t="n">
        <v>123</v>
      </c>
      <c r="E901" s="10" t="s">
        <v>991</v>
      </c>
      <c r="F901" s="2" t="n">
        <v>1910</v>
      </c>
      <c r="G901" s="2" t="s">
        <v>40</v>
      </c>
      <c r="H901" s="2" t="s">
        <v>18</v>
      </c>
      <c r="I901" s="2" t="s">
        <v>25</v>
      </c>
      <c r="J901" s="2" t="s">
        <v>40</v>
      </c>
      <c r="L901" s="1" t="s">
        <v>990</v>
      </c>
    </row>
    <row r="902" customFormat="false" ht="12.8" hidden="false" customHeight="false" outlineLevel="0" collapsed="false">
      <c r="A902" s="1" t="s">
        <v>972</v>
      </c>
      <c r="B902" s="2" t="s">
        <v>973</v>
      </c>
      <c r="C902" s="2" t="n">
        <v>123</v>
      </c>
      <c r="E902" s="3" t="s">
        <v>992</v>
      </c>
      <c r="G902" s="2" t="s">
        <v>25</v>
      </c>
      <c r="H902" s="2" t="s">
        <v>18</v>
      </c>
      <c r="I902" s="2" t="s">
        <v>25</v>
      </c>
      <c r="J902" s="2" t="s">
        <v>40</v>
      </c>
      <c r="L902" s="1" t="s">
        <v>990</v>
      </c>
    </row>
    <row r="903" customFormat="false" ht="12.8" hidden="false" customHeight="false" outlineLevel="0" collapsed="false">
      <c r="A903" s="1" t="s">
        <v>972</v>
      </c>
      <c r="B903" s="2" t="s">
        <v>973</v>
      </c>
      <c r="C903" s="2" t="n">
        <v>123</v>
      </c>
      <c r="E903" s="3" t="s">
        <v>993</v>
      </c>
      <c r="G903" s="2" t="s">
        <v>25</v>
      </c>
      <c r="H903" s="2" t="s">
        <v>18</v>
      </c>
      <c r="I903" s="2" t="s">
        <v>25</v>
      </c>
      <c r="J903" s="2" t="s">
        <v>40</v>
      </c>
      <c r="L903" s="1" t="s">
        <v>990</v>
      </c>
    </row>
    <row r="904" customFormat="false" ht="12.8" hidden="false" customHeight="false" outlineLevel="0" collapsed="false">
      <c r="A904" s="1" t="s">
        <v>972</v>
      </c>
      <c r="B904" s="2" t="s">
        <v>973</v>
      </c>
      <c r="C904" s="2" t="n">
        <v>123</v>
      </c>
      <c r="E904" s="3" t="s">
        <v>42</v>
      </c>
      <c r="G904" s="2" t="s">
        <v>22</v>
      </c>
      <c r="H904" s="2" t="s">
        <v>18</v>
      </c>
      <c r="I904" s="2" t="s">
        <v>30</v>
      </c>
      <c r="L904" s="1" t="s">
        <v>990</v>
      </c>
    </row>
    <row r="905" customFormat="false" ht="12.8" hidden="false" customHeight="false" outlineLevel="0" collapsed="false">
      <c r="A905" s="1" t="s">
        <v>972</v>
      </c>
      <c r="B905" s="2" t="s">
        <v>973</v>
      </c>
      <c r="C905" s="2" t="n">
        <v>123</v>
      </c>
      <c r="E905" s="3" t="s">
        <v>994</v>
      </c>
      <c r="G905" s="2" t="s">
        <v>22</v>
      </c>
      <c r="H905" s="2" t="s">
        <v>18</v>
      </c>
      <c r="I905" s="2" t="s">
        <v>30</v>
      </c>
      <c r="L905" s="1" t="s">
        <v>990</v>
      </c>
    </row>
    <row r="906" customFormat="false" ht="12.8" hidden="false" customHeight="false" outlineLevel="0" collapsed="false">
      <c r="A906" s="1" t="s">
        <v>972</v>
      </c>
      <c r="B906" s="2" t="s">
        <v>973</v>
      </c>
      <c r="C906" s="2" t="n">
        <v>124</v>
      </c>
      <c r="E906" s="3" t="s">
        <v>995</v>
      </c>
      <c r="G906" s="2" t="s">
        <v>22</v>
      </c>
      <c r="H906" s="2" t="s">
        <v>18</v>
      </c>
      <c r="I906" s="2" t="s">
        <v>23</v>
      </c>
      <c r="L906" s="1" t="s">
        <v>990</v>
      </c>
    </row>
    <row r="907" customFormat="false" ht="12.8" hidden="false" customHeight="false" outlineLevel="0" collapsed="false">
      <c r="A907" s="1" t="s">
        <v>972</v>
      </c>
      <c r="B907" s="2" t="s">
        <v>973</v>
      </c>
      <c r="C907" s="2" t="n">
        <v>124</v>
      </c>
      <c r="E907" s="3" t="s">
        <v>29</v>
      </c>
      <c r="G907" s="2" t="s">
        <v>22</v>
      </c>
      <c r="H907" s="2" t="s">
        <v>18</v>
      </c>
      <c r="I907" s="2" t="s">
        <v>23</v>
      </c>
      <c r="L907" s="1" t="s">
        <v>990</v>
      </c>
    </row>
    <row r="908" customFormat="false" ht="12.8" hidden="false" customHeight="false" outlineLevel="0" collapsed="false">
      <c r="A908" s="1" t="s">
        <v>972</v>
      </c>
      <c r="B908" s="2" t="s">
        <v>973</v>
      </c>
      <c r="C908" s="2" t="n">
        <v>124</v>
      </c>
      <c r="E908" s="3" t="s">
        <v>996</v>
      </c>
      <c r="G908" s="2" t="s">
        <v>22</v>
      </c>
      <c r="H908" s="2" t="s">
        <v>18</v>
      </c>
      <c r="I908" s="2" t="s">
        <v>23</v>
      </c>
      <c r="L908" s="1" t="s">
        <v>990</v>
      </c>
    </row>
    <row r="909" customFormat="false" ht="12.8" hidden="false" customHeight="false" outlineLevel="0" collapsed="false">
      <c r="A909" s="1" t="s">
        <v>972</v>
      </c>
      <c r="B909" s="2" t="s">
        <v>973</v>
      </c>
      <c r="C909" s="2" t="n">
        <v>124</v>
      </c>
      <c r="E909" s="3" t="s">
        <v>997</v>
      </c>
      <c r="G909" s="2" t="s">
        <v>22</v>
      </c>
      <c r="H909" s="2" t="s">
        <v>18</v>
      </c>
      <c r="I909" s="2" t="s">
        <v>23</v>
      </c>
      <c r="L909" s="1" t="s">
        <v>990</v>
      </c>
    </row>
    <row r="910" customFormat="false" ht="12.8" hidden="false" customHeight="false" outlineLevel="0" collapsed="false">
      <c r="A910" s="1" t="s">
        <v>972</v>
      </c>
      <c r="B910" s="2" t="s">
        <v>973</v>
      </c>
      <c r="C910" s="2" t="n">
        <v>124</v>
      </c>
      <c r="E910" s="3" t="s">
        <v>998</v>
      </c>
      <c r="G910" s="2" t="s">
        <v>22</v>
      </c>
      <c r="H910" s="2" t="s">
        <v>18</v>
      </c>
      <c r="I910" s="2" t="s">
        <v>23</v>
      </c>
      <c r="L910" s="1" t="s">
        <v>990</v>
      </c>
    </row>
    <row r="911" customFormat="false" ht="12.8" hidden="false" customHeight="false" outlineLevel="0" collapsed="false">
      <c r="A911" s="1" t="s">
        <v>972</v>
      </c>
      <c r="B911" s="2" t="s">
        <v>973</v>
      </c>
      <c r="C911" s="2" t="n">
        <v>124</v>
      </c>
      <c r="E911" s="3" t="s">
        <v>999</v>
      </c>
      <c r="G911" s="2" t="s">
        <v>22</v>
      </c>
      <c r="H911" s="2" t="s">
        <v>18</v>
      </c>
      <c r="I911" s="2" t="s">
        <v>23</v>
      </c>
      <c r="L911" s="1" t="s">
        <v>990</v>
      </c>
    </row>
    <row r="912" customFormat="false" ht="12.8" hidden="false" customHeight="false" outlineLevel="0" collapsed="false">
      <c r="A912" s="1" t="s">
        <v>972</v>
      </c>
      <c r="B912" s="2" t="s">
        <v>973</v>
      </c>
      <c r="C912" s="2" t="n">
        <v>124</v>
      </c>
      <c r="E912" s="3" t="s">
        <v>1000</v>
      </c>
      <c r="G912" s="2" t="s">
        <v>22</v>
      </c>
      <c r="H912" s="2" t="s">
        <v>18</v>
      </c>
      <c r="I912" s="2" t="s">
        <v>23</v>
      </c>
      <c r="L912" s="1" t="s">
        <v>990</v>
      </c>
    </row>
    <row r="913" customFormat="false" ht="12.8" hidden="false" customHeight="false" outlineLevel="0" collapsed="false">
      <c r="A913" s="1" t="s">
        <v>972</v>
      </c>
      <c r="B913" s="2" t="s">
        <v>973</v>
      </c>
      <c r="C913" s="2" t="n">
        <v>125</v>
      </c>
      <c r="E913" s="3" t="s">
        <v>1001</v>
      </c>
      <c r="G913" s="2" t="s">
        <v>22</v>
      </c>
      <c r="H913" s="2" t="s">
        <v>18</v>
      </c>
      <c r="I913" s="2" t="s">
        <v>25</v>
      </c>
      <c r="L913" s="1" t="s">
        <v>990</v>
      </c>
    </row>
    <row r="914" customFormat="false" ht="12.8" hidden="false" customHeight="false" outlineLevel="0" collapsed="false">
      <c r="A914" s="1" t="s">
        <v>972</v>
      </c>
      <c r="B914" s="2" t="s">
        <v>973</v>
      </c>
      <c r="C914" s="2" t="n">
        <v>125</v>
      </c>
      <c r="E914" s="3" t="s">
        <v>1002</v>
      </c>
      <c r="G914" s="2" t="s">
        <v>22</v>
      </c>
      <c r="H914" s="2" t="s">
        <v>18</v>
      </c>
      <c r="I914" s="2" t="s">
        <v>30</v>
      </c>
      <c r="L914" s="1" t="s">
        <v>990</v>
      </c>
    </row>
    <row r="915" customFormat="false" ht="12.8" hidden="false" customHeight="false" outlineLevel="0" collapsed="false">
      <c r="A915" s="1" t="s">
        <v>972</v>
      </c>
      <c r="B915" s="2" t="s">
        <v>973</v>
      </c>
      <c r="C915" s="2" t="n">
        <v>126</v>
      </c>
      <c r="E915" s="3" t="s">
        <v>1003</v>
      </c>
      <c r="F915" s="2" t="n">
        <v>1787</v>
      </c>
      <c r="G915" s="2" t="s">
        <v>13</v>
      </c>
      <c r="H915" s="2" t="s">
        <v>18</v>
      </c>
      <c r="I915" s="2" t="s">
        <v>25</v>
      </c>
      <c r="L915" s="1" t="s">
        <v>990</v>
      </c>
    </row>
    <row r="916" customFormat="false" ht="12.8" hidden="false" customHeight="false" outlineLevel="0" collapsed="false">
      <c r="A916" s="1" t="s">
        <v>972</v>
      </c>
      <c r="B916" s="2" t="s">
        <v>973</v>
      </c>
      <c r="C916" s="2" t="n">
        <v>126</v>
      </c>
      <c r="E916" s="3" t="s">
        <v>1004</v>
      </c>
      <c r="F916" s="2" t="n">
        <v>1917</v>
      </c>
      <c r="G916" s="2" t="s">
        <v>13</v>
      </c>
      <c r="H916" s="2" t="s">
        <v>18</v>
      </c>
      <c r="I916" s="2" t="s">
        <v>22</v>
      </c>
      <c r="L916" s="1" t="s">
        <v>990</v>
      </c>
    </row>
    <row r="917" customFormat="false" ht="12.8" hidden="false" customHeight="false" outlineLevel="0" collapsed="false">
      <c r="A917" s="1" t="s">
        <v>972</v>
      </c>
      <c r="B917" s="2" t="s">
        <v>973</v>
      </c>
      <c r="C917" s="2" t="n">
        <v>126</v>
      </c>
      <c r="E917" s="3" t="s">
        <v>1005</v>
      </c>
      <c r="F917" s="2" t="n">
        <v>1928</v>
      </c>
      <c r="G917" s="2" t="s">
        <v>13</v>
      </c>
      <c r="H917" s="2" t="s">
        <v>18</v>
      </c>
      <c r="I917" s="2" t="s">
        <v>30</v>
      </c>
      <c r="L917" s="1" t="s">
        <v>990</v>
      </c>
    </row>
    <row r="918" customFormat="false" ht="12.8" hidden="false" customHeight="false" outlineLevel="0" collapsed="false">
      <c r="A918" s="1" t="s">
        <v>972</v>
      </c>
      <c r="B918" s="2" t="s">
        <v>973</v>
      </c>
      <c r="C918" s="2" t="n">
        <v>126</v>
      </c>
      <c r="E918" s="3" t="s">
        <v>1006</v>
      </c>
      <c r="F918" s="2" t="n">
        <v>1935</v>
      </c>
      <c r="G918" s="2" t="s">
        <v>13</v>
      </c>
      <c r="H918" s="2" t="s">
        <v>18</v>
      </c>
      <c r="I918" s="2" t="s">
        <v>23</v>
      </c>
      <c r="J918" s="2" t="s">
        <v>26</v>
      </c>
      <c r="L918" s="1" t="s">
        <v>990</v>
      </c>
    </row>
    <row r="919" customFormat="false" ht="12.8" hidden="false" customHeight="false" outlineLevel="0" collapsed="false">
      <c r="A919" s="1" t="s">
        <v>972</v>
      </c>
      <c r="B919" s="2" t="s">
        <v>973</v>
      </c>
      <c r="C919" s="2" t="n">
        <v>126</v>
      </c>
      <c r="E919" s="3" t="s">
        <v>267</v>
      </c>
      <c r="F919" s="2" t="n">
        <v>1938</v>
      </c>
      <c r="G919" s="2" t="s">
        <v>13</v>
      </c>
      <c r="H919" s="2" t="s">
        <v>18</v>
      </c>
      <c r="I919" s="2" t="s">
        <v>23</v>
      </c>
      <c r="L919" s="1" t="s">
        <v>990</v>
      </c>
    </row>
    <row r="920" customFormat="false" ht="12.8" hidden="false" customHeight="false" outlineLevel="0" collapsed="false">
      <c r="A920" s="1" t="s">
        <v>972</v>
      </c>
      <c r="B920" s="2" t="s">
        <v>973</v>
      </c>
      <c r="C920" s="2" t="n">
        <v>127</v>
      </c>
      <c r="E920" s="3" t="s">
        <v>1007</v>
      </c>
      <c r="G920" s="2" t="s">
        <v>22</v>
      </c>
      <c r="H920" s="2" t="s">
        <v>18</v>
      </c>
      <c r="I920" s="2" t="s">
        <v>30</v>
      </c>
      <c r="L920" s="1" t="s">
        <v>990</v>
      </c>
    </row>
    <row r="921" customFormat="false" ht="12.8" hidden="false" customHeight="false" outlineLevel="0" collapsed="false">
      <c r="A921" s="1" t="s">
        <v>972</v>
      </c>
      <c r="B921" s="2" t="s">
        <v>973</v>
      </c>
      <c r="C921" s="2" t="n">
        <v>128</v>
      </c>
      <c r="E921" s="3" t="s">
        <v>1008</v>
      </c>
      <c r="G921" s="2" t="s">
        <v>22</v>
      </c>
      <c r="H921" s="2" t="s">
        <v>18</v>
      </c>
      <c r="I921" s="2" t="s">
        <v>30</v>
      </c>
      <c r="L921" s="1" t="s">
        <v>990</v>
      </c>
    </row>
    <row r="922" customFormat="false" ht="12.8" hidden="false" customHeight="false" outlineLevel="0" collapsed="false">
      <c r="A922" s="1" t="s">
        <v>972</v>
      </c>
      <c r="B922" s="2" t="s">
        <v>973</v>
      </c>
      <c r="C922" s="2" t="n">
        <v>130</v>
      </c>
      <c r="E922" s="3" t="s">
        <v>1009</v>
      </c>
      <c r="F922" s="2" t="n">
        <v>1962</v>
      </c>
      <c r="G922" s="2" t="s">
        <v>13</v>
      </c>
      <c r="H922" s="2" t="s">
        <v>18</v>
      </c>
      <c r="I922" s="2" t="s">
        <v>23</v>
      </c>
      <c r="L922" s="1" t="s">
        <v>1010</v>
      </c>
    </row>
    <row r="923" customFormat="false" ht="12.8" hidden="false" customHeight="false" outlineLevel="0" collapsed="false">
      <c r="A923" s="1" t="s">
        <v>972</v>
      </c>
      <c r="B923" s="2" t="s">
        <v>973</v>
      </c>
      <c r="C923" s="2" t="s">
        <v>1011</v>
      </c>
      <c r="E923" s="10" t="s">
        <v>1012</v>
      </c>
      <c r="F923" s="2" t="n">
        <v>1933</v>
      </c>
      <c r="G923" s="2" t="s">
        <v>40</v>
      </c>
      <c r="H923" s="2" t="s">
        <v>18</v>
      </c>
      <c r="I923" s="2" t="s">
        <v>23</v>
      </c>
      <c r="J923" s="2" t="s">
        <v>26</v>
      </c>
      <c r="L923" s="1" t="s">
        <v>1013</v>
      </c>
    </row>
    <row r="924" customFormat="false" ht="12.8" hidden="false" customHeight="false" outlineLevel="0" collapsed="false">
      <c r="A924" s="1" t="s">
        <v>972</v>
      </c>
      <c r="B924" s="2" t="s">
        <v>973</v>
      </c>
      <c r="C924" s="2" t="s">
        <v>1011</v>
      </c>
      <c r="E924" s="3" t="s">
        <v>1014</v>
      </c>
      <c r="F924" s="2" t="n">
        <v>1957</v>
      </c>
      <c r="G924" s="2" t="s">
        <v>40</v>
      </c>
      <c r="H924" s="2" t="s">
        <v>18</v>
      </c>
      <c r="I924" s="2" t="s">
        <v>23</v>
      </c>
      <c r="L924" s="1" t="s">
        <v>1013</v>
      </c>
    </row>
    <row r="925" customFormat="false" ht="12.8" hidden="false" customHeight="false" outlineLevel="0" collapsed="false">
      <c r="A925" s="1" t="s">
        <v>972</v>
      </c>
      <c r="B925" s="2" t="s">
        <v>973</v>
      </c>
      <c r="C925" s="2" t="s">
        <v>1011</v>
      </c>
      <c r="E925" s="3" t="s">
        <v>1015</v>
      </c>
      <c r="F925" s="2" t="n">
        <v>1957</v>
      </c>
      <c r="G925" s="2" t="s">
        <v>13</v>
      </c>
      <c r="H925" s="2" t="s">
        <v>18</v>
      </c>
      <c r="I925" s="2" t="s">
        <v>23</v>
      </c>
      <c r="L925" s="1" t="s">
        <v>1013</v>
      </c>
    </row>
    <row r="926" customFormat="false" ht="12.8" hidden="false" customHeight="false" outlineLevel="0" collapsed="false">
      <c r="A926" s="1" t="s">
        <v>972</v>
      </c>
      <c r="B926" s="2" t="s">
        <v>973</v>
      </c>
      <c r="C926" s="2" t="s">
        <v>1016</v>
      </c>
      <c r="E926" s="3" t="s">
        <v>1017</v>
      </c>
      <c r="G926" s="2" t="s">
        <v>22</v>
      </c>
      <c r="H926" s="2" t="s">
        <v>18</v>
      </c>
      <c r="I926" s="2" t="s">
        <v>23</v>
      </c>
      <c r="J926" s="2" t="s">
        <v>38</v>
      </c>
      <c r="L926" s="1" t="s">
        <v>1013</v>
      </c>
    </row>
    <row r="927" customFormat="false" ht="12.8" hidden="false" customHeight="false" outlineLevel="0" collapsed="false">
      <c r="A927" s="1" t="s">
        <v>972</v>
      </c>
      <c r="B927" s="2" t="s">
        <v>973</v>
      </c>
      <c r="C927" s="2" t="s">
        <v>1016</v>
      </c>
      <c r="E927" s="3" t="s">
        <v>1018</v>
      </c>
      <c r="G927" s="2" t="s">
        <v>22</v>
      </c>
      <c r="H927" s="2" t="s">
        <v>18</v>
      </c>
      <c r="I927" s="2" t="s">
        <v>23</v>
      </c>
      <c r="J927" s="2" t="s">
        <v>38</v>
      </c>
      <c r="L927" s="1" t="s">
        <v>1013</v>
      </c>
    </row>
    <row r="928" customFormat="false" ht="12.8" hidden="false" customHeight="false" outlineLevel="0" collapsed="false">
      <c r="A928" s="1" t="s">
        <v>972</v>
      </c>
      <c r="B928" s="2" t="s">
        <v>973</v>
      </c>
      <c r="C928" s="2" t="s">
        <v>1019</v>
      </c>
      <c r="E928" s="3" t="s">
        <v>1020</v>
      </c>
      <c r="G928" s="2" t="s">
        <v>22</v>
      </c>
      <c r="H928" s="2" t="s">
        <v>18</v>
      </c>
      <c r="I928" s="2" t="s">
        <v>23</v>
      </c>
      <c r="J928" s="2" t="s">
        <v>38</v>
      </c>
      <c r="L928" s="1" t="s">
        <v>1013</v>
      </c>
    </row>
  </sheetData>
  <autoFilter ref="A1:J928"/>
  <printOptions headings="false" gridLines="false" gridLinesSet="true" horizontalCentered="false" verticalCentered="false"/>
  <pageMargins left="0.319444444444444" right="0.233333333333333" top="0.491666666666667" bottom="0.45" header="0.254166666666667" footer="0.2125"/>
  <pageSetup paperSize="9" scale="100" firstPageNumber="1" fitToWidth="1" fitToHeight="1" pageOrder="downThenOver" orientation="landscape" blackAndWhite="false" draft="false" cellComments="none" useFirstPageNumber="true" horizontalDpi="300" verticalDpi="300" copies="1"/>
  <headerFooter differentFirst="false" differentOddEven="false">
    <oddHeader>&amp;C&amp;A</oddHeader>
    <oddFooter>&amp;CSeite &amp;P</oddFooter>
  </headerFooter>
  <drawing r:id="rId2"/>
  <legacyDrawing r:id="rId3"/>
</worksheet>
</file>

<file path=xl/worksheets/sheet2.xml><?xml version="1.0" encoding="utf-8"?>
<worksheet xmlns="http://schemas.openxmlformats.org/spreadsheetml/2006/main" xmlns:r="http://schemas.openxmlformats.org/officeDocument/2006/relationships">
  <sheetPr filterMode="false">
    <pageSetUpPr fitToPage="false"/>
  </sheetPr>
  <dimension ref="A1:P27"/>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0" ySplit="1" topLeftCell="A2" activePane="bottomLeft" state="frozen"/>
      <selection pane="topLeft" activeCell="A1" activeCellId="0" sqref="A1"/>
      <selection pane="bottomLeft" activeCell="A15" activeCellId="0" sqref="A15"/>
    </sheetView>
  </sheetViews>
  <sheetFormatPr defaultRowHeight="12.8" zeroHeight="false" outlineLevelRow="0" outlineLevelCol="0"/>
  <cols>
    <col collapsed="false" customWidth="false" hidden="false" outlineLevel="0" max="1" min="1" style="9" width="11.52"/>
    <col collapsed="false" customWidth="true" hidden="false" outlineLevel="0" max="2" min="2" style="9" width="29.42"/>
    <col collapsed="false" customWidth="true" hidden="false" outlineLevel="0" max="3" min="3" style="9" width="3.22"/>
    <col collapsed="false" customWidth="true" hidden="false" outlineLevel="0" max="13" min="4" style="9" width="8.06"/>
    <col collapsed="false" customWidth="true" hidden="false" outlineLevel="0" max="14" min="14" style="9" width="4.23"/>
    <col collapsed="false" customWidth="true" hidden="false" outlineLevel="0" max="15" min="15" style="20" width="9.06"/>
    <col collapsed="false" customWidth="true" hidden="false" outlineLevel="0" max="16" min="16" style="9" width="7.15"/>
    <col collapsed="false" customWidth="true" hidden="false" outlineLevel="0" max="17" min="17" style="9" width="9.78"/>
    <col collapsed="false" customWidth="true" hidden="false" outlineLevel="0" max="18" min="18" style="9" width="5.04"/>
    <col collapsed="false" customWidth="true" hidden="false" outlineLevel="0" max="19" min="19" style="9" width="9.38"/>
    <col collapsed="false" customWidth="false" hidden="false" outlineLevel="0" max="1025" min="20" style="9" width="11.52"/>
  </cols>
  <sheetData>
    <row r="1" customFormat="false" ht="12.8" hidden="false" customHeight="false" outlineLevel="0" collapsed="false">
      <c r="D1" s="21" t="s">
        <v>11</v>
      </c>
      <c r="E1" s="21" t="s">
        <v>107</v>
      </c>
      <c r="F1" s="21" t="s">
        <v>119</v>
      </c>
      <c r="G1" s="21" t="s">
        <v>329</v>
      </c>
      <c r="H1" s="21" t="s">
        <v>377</v>
      </c>
      <c r="I1" s="21" t="s">
        <v>511</v>
      </c>
      <c r="J1" s="21" t="s">
        <v>548</v>
      </c>
      <c r="K1" s="21" t="s">
        <v>656</v>
      </c>
      <c r="L1" s="21" t="s">
        <v>794</v>
      </c>
      <c r="M1" s="21" t="s">
        <v>972</v>
      </c>
      <c r="O1" s="21" t="s">
        <v>1021</v>
      </c>
    </row>
    <row r="2" s="22" customFormat="true" ht="12.8" hidden="false" customHeight="false" outlineLevel="0" collapsed="false">
      <c r="A2" s="22" t="s">
        <v>1022</v>
      </c>
      <c r="D2" s="23" t="n">
        <f aca="false">SUM(D4:D8)</f>
        <v>74</v>
      </c>
      <c r="E2" s="23" t="n">
        <f aca="false">SUM(E4:E8)</f>
        <v>11</v>
      </c>
      <c r="F2" s="23" t="n">
        <f aca="false">SUM(F4:F8)</f>
        <v>186</v>
      </c>
      <c r="G2" s="23" t="n">
        <f aca="false">SUM(G4:G8)</f>
        <v>43</v>
      </c>
      <c r="H2" s="23" t="n">
        <f aca="false">SUM(H4:H8)</f>
        <v>130</v>
      </c>
      <c r="I2" s="23" t="n">
        <f aca="false">SUM(I4:I8)</f>
        <v>37</v>
      </c>
      <c r="J2" s="23" t="n">
        <f aca="false">SUM(J4:J8)</f>
        <v>104</v>
      </c>
      <c r="K2" s="23" t="n">
        <f aca="false">SUM(K4:K8)</f>
        <v>132</v>
      </c>
      <c r="L2" s="23" t="n">
        <f aca="false">SUM(L4:L8)</f>
        <v>167</v>
      </c>
      <c r="M2" s="23" t="n">
        <f aca="false">SUM(M4:M8)</f>
        <v>43</v>
      </c>
      <c r="N2" s="23"/>
      <c r="O2" s="23" t="n">
        <f aca="false">SUM(O4:O8)</f>
        <v>927</v>
      </c>
    </row>
    <row r="3" customFormat="false" ht="12.8" hidden="false" customHeight="false" outlineLevel="0" collapsed="false">
      <c r="D3" s="24"/>
      <c r="E3" s="24"/>
      <c r="F3" s="24"/>
      <c r="G3" s="24"/>
      <c r="H3" s="24"/>
      <c r="I3" s="24"/>
      <c r="J3" s="24"/>
      <c r="K3" s="24"/>
      <c r="L3" s="24"/>
      <c r="M3" s="24"/>
      <c r="O3" s="21"/>
    </row>
    <row r="4" customFormat="false" ht="12.8" hidden="false" customHeight="false" outlineLevel="0" collapsed="false">
      <c r="A4" s="25" t="s">
        <v>1023</v>
      </c>
      <c r="B4" s="9" t="s">
        <v>1024</v>
      </c>
      <c r="C4" s="9" t="s">
        <v>25</v>
      </c>
      <c r="D4" s="26" t="n">
        <f aca="false">COUNTIFS('Pynchon Playlist'!$A$2:$A$2002,D$1,'Pynchon Playlist'!$G$2:$G$2002,$C4)</f>
        <v>9</v>
      </c>
      <c r="E4" s="26" t="n">
        <f aca="false">COUNTIFS('Pynchon Playlist'!$A$2:$A$2002,E$1,'Pynchon Playlist'!$G$2:$G$2002,$C4)</f>
        <v>2</v>
      </c>
      <c r="F4" s="26" t="n">
        <f aca="false">COUNTIFS('Pynchon Playlist'!$A$2:$A$2002,F$1,'Pynchon Playlist'!$G$2:$G$2002,$C4)</f>
        <v>34</v>
      </c>
      <c r="G4" s="26" t="n">
        <f aca="false">COUNTIFS('Pynchon Playlist'!$A$2:$A$2002,G$1,'Pynchon Playlist'!$G$2:$G$2002,$C4)</f>
        <v>2</v>
      </c>
      <c r="H4" s="26" t="n">
        <f aca="false">COUNTIFS('Pynchon Playlist'!$A$2:$A$2002,H$1,'Pynchon Playlist'!$G$2:$G$2002,$C4)</f>
        <v>3</v>
      </c>
      <c r="I4" s="26" t="n">
        <f aca="false">COUNTIFS('Pynchon Playlist'!$A$2:$A$2002,I$1,'Pynchon Playlist'!$G$2:$G$2002,$C4)</f>
        <v>8</v>
      </c>
      <c r="J4" s="26" t="n">
        <f aca="false">COUNTIFS('Pynchon Playlist'!$A$2:$A$2002,J$1,'Pynchon Playlist'!$G$2:$G$2002,$C4)</f>
        <v>19</v>
      </c>
      <c r="K4" s="26" t="n">
        <f aca="false">COUNTIFS('Pynchon Playlist'!$A$2:$A$2002,K$1,'Pynchon Playlist'!$G$2:$G$2002,$C4)</f>
        <v>2</v>
      </c>
      <c r="L4" s="26" t="n">
        <f aca="false">COUNTIFS('Pynchon Playlist'!$A$2:$A$2002,L$1,'Pynchon Playlist'!$G$2:$G$2002,$C4)</f>
        <v>11</v>
      </c>
      <c r="M4" s="26" t="n">
        <f aca="false">COUNTIFS('Pynchon Playlist'!$A$2:$A$2002,M$1,'Pynchon Playlist'!$G$2:$G$2002,$C4)</f>
        <v>4</v>
      </c>
      <c r="O4" s="20" t="n">
        <f aca="false">SUM(D4:N4)</f>
        <v>94</v>
      </c>
    </row>
    <row r="5" customFormat="false" ht="12.8" hidden="false" customHeight="false" outlineLevel="0" collapsed="false">
      <c r="B5" s="9" t="s">
        <v>1025</v>
      </c>
      <c r="C5" s="9" t="s">
        <v>22</v>
      </c>
      <c r="D5" s="26" t="n">
        <f aca="false">COUNTIFS('Pynchon Playlist'!$A$2:$A$2002,D$1,'Pynchon Playlist'!$G$2:$G$2002,$C5)</f>
        <v>12</v>
      </c>
      <c r="E5" s="26" t="n">
        <f aca="false">COUNTIFS('Pynchon Playlist'!$A$2:$A$2002,E$1,'Pynchon Playlist'!$G$2:$G$2002,$C5)</f>
        <v>4</v>
      </c>
      <c r="F5" s="26" t="n">
        <f aca="false">COUNTIFS('Pynchon Playlist'!$A$2:$A$2002,F$1,'Pynchon Playlist'!$G$2:$G$2002,$C5)</f>
        <v>30</v>
      </c>
      <c r="G5" s="26" t="n">
        <f aca="false">COUNTIFS('Pynchon Playlist'!$A$2:$A$2002,G$1,'Pynchon Playlist'!$G$2:$G$2002,$C5)</f>
        <v>15</v>
      </c>
      <c r="H5" s="26" t="n">
        <f aca="false">COUNTIFS('Pynchon Playlist'!$A$2:$A$2002,H$1,'Pynchon Playlist'!$G$2:$G$2002,$C5)</f>
        <v>42</v>
      </c>
      <c r="I5" s="26" t="n">
        <f aca="false">COUNTIFS('Pynchon Playlist'!$A$2:$A$2002,I$1,'Pynchon Playlist'!$G$2:$G$2002,$C5)</f>
        <v>6</v>
      </c>
      <c r="J5" s="26" t="n">
        <f aca="false">COUNTIFS('Pynchon Playlist'!$A$2:$A$2002,J$1,'Pynchon Playlist'!$G$2:$G$2002,$C5)</f>
        <v>7</v>
      </c>
      <c r="K5" s="26" t="n">
        <f aca="false">COUNTIFS('Pynchon Playlist'!$A$2:$A$2002,K$1,'Pynchon Playlist'!$G$2:$G$2002,$C5)</f>
        <v>63</v>
      </c>
      <c r="L5" s="26" t="n">
        <f aca="false">COUNTIFS('Pynchon Playlist'!$A$2:$A$2002,L$1,'Pynchon Playlist'!$G$2:$G$2002,$C5)</f>
        <v>47</v>
      </c>
      <c r="M5" s="26" t="n">
        <f aca="false">COUNTIFS('Pynchon Playlist'!$A$2:$A$2002,M$1,'Pynchon Playlist'!$G$2:$G$2002,$C5)</f>
        <v>22</v>
      </c>
      <c r="O5" s="20" t="n">
        <f aca="false">SUM(D5:N5)</f>
        <v>248</v>
      </c>
    </row>
    <row r="6" customFormat="false" ht="12.8" hidden="false" customHeight="false" outlineLevel="0" collapsed="false">
      <c r="B6" s="9" t="s">
        <v>1026</v>
      </c>
      <c r="C6" s="9" t="s">
        <v>13</v>
      </c>
      <c r="D6" s="26" t="n">
        <f aca="false">COUNTIFS('Pynchon Playlist'!$A$2:$A$2002,D$1,'Pynchon Playlist'!$G$2:$G$2002,$C6)</f>
        <v>51</v>
      </c>
      <c r="E6" s="26" t="n">
        <f aca="false">COUNTIFS('Pynchon Playlist'!$A$2:$A$2002,E$1,'Pynchon Playlist'!$G$2:$G$2002,$C6)</f>
        <v>4</v>
      </c>
      <c r="F6" s="26" t="n">
        <f aca="false">COUNTIFS('Pynchon Playlist'!$A$2:$A$2002,F$1,'Pynchon Playlist'!$G$2:$G$2002,$C6)</f>
        <v>91</v>
      </c>
      <c r="G6" s="26" t="n">
        <f aca="false">COUNTIFS('Pynchon Playlist'!$A$2:$A$2002,G$1,'Pynchon Playlist'!$G$2:$G$2002,$C6)</f>
        <v>19</v>
      </c>
      <c r="H6" s="26" t="n">
        <f aca="false">COUNTIFS('Pynchon Playlist'!$A$2:$A$2002,H$1,'Pynchon Playlist'!$G$2:$G$2002,$C6)</f>
        <v>83</v>
      </c>
      <c r="I6" s="26" t="n">
        <f aca="false">COUNTIFS('Pynchon Playlist'!$A$2:$A$2002,I$1,'Pynchon Playlist'!$G$2:$G$2002,$C6)</f>
        <v>17</v>
      </c>
      <c r="J6" s="26" t="n">
        <f aca="false">COUNTIFS('Pynchon Playlist'!$A$2:$A$2002,J$1,'Pynchon Playlist'!$G$2:$G$2002,$C6)</f>
        <v>61</v>
      </c>
      <c r="K6" s="26" t="n">
        <f aca="false">COUNTIFS('Pynchon Playlist'!$A$2:$A$2002,K$1,'Pynchon Playlist'!$G$2:$G$2002,$C6)</f>
        <v>66</v>
      </c>
      <c r="L6" s="26" t="n">
        <f aca="false">COUNTIFS('Pynchon Playlist'!$A$2:$A$2002,L$1,'Pynchon Playlist'!$G$2:$G$2002,$C6)</f>
        <v>97</v>
      </c>
      <c r="M6" s="26" t="n">
        <f aca="false">COUNTIFS('Pynchon Playlist'!$A$2:$A$2002,M$1,'Pynchon Playlist'!$G$2:$G$2002,$C6)</f>
        <v>13</v>
      </c>
      <c r="O6" s="20" t="n">
        <f aca="false">SUM(D6:N6)</f>
        <v>502</v>
      </c>
    </row>
    <row r="7" customFormat="false" ht="12.8" hidden="false" customHeight="false" outlineLevel="0" collapsed="false">
      <c r="B7" s="9" t="s">
        <v>1027</v>
      </c>
      <c r="C7" s="9" t="s">
        <v>40</v>
      </c>
      <c r="D7" s="26" t="n">
        <f aca="false">COUNTIFS('Pynchon Playlist'!$A$2:$A$2002,D$1,'Pynchon Playlist'!$G$2:$G$2002,$C7)</f>
        <v>2</v>
      </c>
      <c r="E7" s="26" t="n">
        <f aca="false">COUNTIFS('Pynchon Playlist'!$A$2:$A$2002,E$1,'Pynchon Playlist'!$G$2:$G$2002,$C7)</f>
        <v>1</v>
      </c>
      <c r="F7" s="26" t="n">
        <f aca="false">COUNTIFS('Pynchon Playlist'!$A$2:$A$2002,F$1,'Pynchon Playlist'!$G$2:$G$2002,$C7)</f>
        <v>31</v>
      </c>
      <c r="G7" s="26" t="n">
        <f aca="false">COUNTIFS('Pynchon Playlist'!$A$2:$A$2002,G$1,'Pynchon Playlist'!$G$2:$G$2002,$C7)</f>
        <v>7</v>
      </c>
      <c r="H7" s="26" t="n">
        <f aca="false">COUNTIFS('Pynchon Playlist'!$A$2:$A$2002,H$1,'Pynchon Playlist'!$G$2:$G$2002,$C7)</f>
        <v>2</v>
      </c>
      <c r="I7" s="26" t="n">
        <f aca="false">COUNTIFS('Pynchon Playlist'!$A$2:$A$2002,I$1,'Pynchon Playlist'!$G$2:$G$2002,$C7)</f>
        <v>6</v>
      </c>
      <c r="J7" s="26" t="n">
        <f aca="false">COUNTIFS('Pynchon Playlist'!$A$2:$A$2002,J$1,'Pynchon Playlist'!$G$2:$G$2002,$C7)</f>
        <v>10</v>
      </c>
      <c r="K7" s="26" t="n">
        <f aca="false">COUNTIFS('Pynchon Playlist'!$A$2:$A$2002,K$1,'Pynchon Playlist'!$G$2:$G$2002,$C7)</f>
        <v>1</v>
      </c>
      <c r="L7" s="26" t="n">
        <f aca="false">COUNTIFS('Pynchon Playlist'!$A$2:$A$2002,L$1,'Pynchon Playlist'!$G$2:$G$2002,$C7)</f>
        <v>12</v>
      </c>
      <c r="M7" s="26" t="n">
        <f aca="false">COUNTIFS('Pynchon Playlist'!$A$2:$A$2002,M$1,'Pynchon Playlist'!$G$2:$G$2002,$C7)</f>
        <v>4</v>
      </c>
      <c r="O7" s="20" t="n">
        <f aca="false">SUM(D7:N7)</f>
        <v>76</v>
      </c>
    </row>
    <row r="8" customFormat="false" ht="12.8" hidden="false" customHeight="false" outlineLevel="0" collapsed="false">
      <c r="B8" s="9" t="s">
        <v>1028</v>
      </c>
      <c r="C8" s="9" t="s">
        <v>44</v>
      </c>
      <c r="D8" s="26" t="n">
        <f aca="false">COUNTIFS('Pynchon Playlist'!$A$2:$A$2002,D$1,'Pynchon Playlist'!$G$2:$G$2002,$C8)</f>
        <v>0</v>
      </c>
      <c r="E8" s="26" t="n">
        <f aca="false">COUNTIFS('Pynchon Playlist'!$A$2:$A$2002,E$1,'Pynchon Playlist'!$G$2:$G$2002,$C8)</f>
        <v>0</v>
      </c>
      <c r="F8" s="26" t="n">
        <f aca="false">COUNTIFS('Pynchon Playlist'!$A$2:$A$2002,F$1,'Pynchon Playlist'!$G$2:$G$2002,$C8)</f>
        <v>0</v>
      </c>
      <c r="G8" s="26" t="n">
        <f aca="false">COUNTIFS('Pynchon Playlist'!$A$2:$A$2002,G$1,'Pynchon Playlist'!$G$2:$G$2002,$C8)</f>
        <v>0</v>
      </c>
      <c r="H8" s="26" t="n">
        <f aca="false">COUNTIFS('Pynchon Playlist'!$A$2:$A$2002,H$1,'Pynchon Playlist'!$G$2:$G$2002,$C8)</f>
        <v>0</v>
      </c>
      <c r="I8" s="26" t="n">
        <f aca="false">COUNTIFS('Pynchon Playlist'!$A$2:$A$2002,I$1,'Pynchon Playlist'!$G$2:$G$2002,$C8)</f>
        <v>0</v>
      </c>
      <c r="J8" s="26" t="n">
        <f aca="false">COUNTIFS('Pynchon Playlist'!$A$2:$A$2002,J$1,'Pynchon Playlist'!$G$2:$G$2002,$C8)</f>
        <v>7</v>
      </c>
      <c r="K8" s="26" t="n">
        <f aca="false">COUNTIFS('Pynchon Playlist'!$A$2:$A$2002,K$1,'Pynchon Playlist'!$G$2:$G$2002,$C8)</f>
        <v>0</v>
      </c>
      <c r="L8" s="26" t="n">
        <f aca="false">COUNTIFS('Pynchon Playlist'!$A$2:$A$2002,L$1,'Pynchon Playlist'!$G$2:$G$2002,$C8)</f>
        <v>0</v>
      </c>
      <c r="M8" s="26" t="n">
        <f aca="false">COUNTIFS('Pynchon Playlist'!$A$2:$A$2002,M$1,'Pynchon Playlist'!$G$2:$G$2002,$C8)</f>
        <v>0</v>
      </c>
      <c r="O8" s="20" t="n">
        <f aca="false">SUM(D8:N8)</f>
        <v>7</v>
      </c>
    </row>
    <row r="9" s="28" customFormat="true" ht="12.8" hidden="false" customHeight="false" outlineLevel="0" collapsed="false">
      <c r="A9" s="27" t="s">
        <v>1029</v>
      </c>
      <c r="B9" s="28" t="s">
        <v>1030</v>
      </c>
      <c r="C9" s="28" t="s">
        <v>18</v>
      </c>
      <c r="D9" s="28" t="n">
        <f aca="false">COUNTIFS('Pynchon Playlist'!$A$2:$A$2002,D$1,'Pynchon Playlist'!$H$2:$H$2002,$C9)</f>
        <v>62</v>
      </c>
      <c r="E9" s="28" t="n">
        <f aca="false">COUNTIFS('Pynchon Playlist'!$A$2:$A$2002,E$1,'Pynchon Playlist'!$H$2:$H$2002,$C9)</f>
        <v>10</v>
      </c>
      <c r="F9" s="28" t="n">
        <f aca="false">COUNTIFS('Pynchon Playlist'!$A$2:$A$2002,F$1,'Pynchon Playlist'!$H$2:$H$2002,$C9)</f>
        <v>138</v>
      </c>
      <c r="G9" s="28" t="n">
        <f aca="false">COUNTIFS('Pynchon Playlist'!$A$2:$A$2002,G$1,'Pynchon Playlist'!$H$2:$H$2002,$C9)</f>
        <v>35</v>
      </c>
      <c r="H9" s="28" t="n">
        <f aca="false">COUNTIFS('Pynchon Playlist'!$A$2:$A$2002,H$1,'Pynchon Playlist'!$H$2:$H$2002,$C9)</f>
        <v>115</v>
      </c>
      <c r="I9" s="28" t="n">
        <f aca="false">COUNTIFS('Pynchon Playlist'!$A$2:$A$2002,I$1,'Pynchon Playlist'!$H$2:$H$2002,$C9)</f>
        <v>28</v>
      </c>
      <c r="J9" s="28" t="n">
        <f aca="false">COUNTIFS('Pynchon Playlist'!$A$2:$A$2002,J$1,'Pynchon Playlist'!$H$2:$H$2002,$C9)</f>
        <v>82</v>
      </c>
      <c r="K9" s="28" t="n">
        <f aca="false">COUNTIFS('Pynchon Playlist'!$A$2:$A$2002,K$1,'Pynchon Playlist'!$H$2:$H$2002,$C9)</f>
        <v>113</v>
      </c>
      <c r="L9" s="28" t="n">
        <f aca="false">COUNTIFS('Pynchon Playlist'!$A$2:$A$2002,L$1,'Pynchon Playlist'!$H$2:$H$2002,$C9)</f>
        <v>135</v>
      </c>
      <c r="M9" s="28" t="n">
        <f aca="false">COUNTIFS('Pynchon Playlist'!$A$2:$A$2002,M$1,'Pynchon Playlist'!$H$2:$H$2002,$C9)</f>
        <v>42</v>
      </c>
      <c r="O9" s="29" t="n">
        <f aca="false">SUM(D9:M9)</f>
        <v>760</v>
      </c>
    </row>
    <row r="10" customFormat="false" ht="12.8" hidden="false" customHeight="false" outlineLevel="0" collapsed="false">
      <c r="B10" s="9" t="s">
        <v>1031</v>
      </c>
      <c r="C10" s="9" t="s">
        <v>14</v>
      </c>
      <c r="D10" s="30" t="n">
        <f aca="false">COUNTIFS('Pynchon Playlist'!$A$2:$A$2002,D$1,'Pynchon Playlist'!$H$2:$H$2002,$C10)</f>
        <v>7</v>
      </c>
      <c r="E10" s="30" t="n">
        <f aca="false">COUNTIFS('Pynchon Playlist'!$A$2:$A$2002,E$1,'Pynchon Playlist'!$H$2:$H$2002,$C10)</f>
        <v>1</v>
      </c>
      <c r="F10" s="30" t="n">
        <f aca="false">COUNTIFS('Pynchon Playlist'!$A$2:$A$2002,F$1,'Pynchon Playlist'!$H$2:$H$2002,$C10)</f>
        <v>28</v>
      </c>
      <c r="G10" s="30" t="n">
        <f aca="false">COUNTIFS('Pynchon Playlist'!$A$2:$A$2002,G$1,'Pynchon Playlist'!$H$2:$H$2002,$C10)</f>
        <v>6</v>
      </c>
      <c r="H10" s="30" t="n">
        <f aca="false">COUNTIFS('Pynchon Playlist'!$A$2:$A$2002,H$1,'Pynchon Playlist'!$H$2:$H$2002,$C10)</f>
        <v>11</v>
      </c>
      <c r="I10" s="30" t="n">
        <f aca="false">COUNTIFS('Pynchon Playlist'!$A$2:$A$2002,I$1,'Pynchon Playlist'!$H$2:$H$2002,$C10)</f>
        <v>1</v>
      </c>
      <c r="J10" s="30" t="n">
        <f aca="false">COUNTIFS('Pynchon Playlist'!$A$2:$A$2002,J$1,'Pynchon Playlist'!$H$2:$H$2002,$C10)</f>
        <v>12</v>
      </c>
      <c r="K10" s="30" t="n">
        <f aca="false">COUNTIFS('Pynchon Playlist'!$A$2:$A$2002,K$1,'Pynchon Playlist'!$H$2:$H$2002,$C10)</f>
        <v>15</v>
      </c>
      <c r="L10" s="30" t="n">
        <f aca="false">COUNTIFS('Pynchon Playlist'!$A$2:$A$2002,L$1,'Pynchon Playlist'!$H$2:$H$2002,$C10)</f>
        <v>16</v>
      </c>
      <c r="M10" s="30" t="n">
        <f aca="false">COUNTIFS('Pynchon Playlist'!$A$2:$A$2002,M$1,'Pynchon Playlist'!$H$2:$H$2002,$C10)</f>
        <v>1</v>
      </c>
      <c r="O10" s="31" t="n">
        <f aca="false">SUM(D10:M10)</f>
        <v>98</v>
      </c>
    </row>
    <row r="11" s="32" customFormat="true" ht="12.8" hidden="false" customHeight="false" outlineLevel="0" collapsed="false">
      <c r="B11" s="32" t="s">
        <v>1032</v>
      </c>
      <c r="C11" s="32" t="s">
        <v>60</v>
      </c>
      <c r="D11" s="32" t="n">
        <f aca="false">COUNTIFS('Pynchon Playlist'!$A$2:$A$2002,D$1,'Pynchon Playlist'!$H$2:$H$2002,$C11)</f>
        <v>5</v>
      </c>
      <c r="E11" s="32" t="n">
        <f aca="false">COUNTIFS('Pynchon Playlist'!$A$2:$A$2002,E$1,'Pynchon Playlist'!$H$2:$H$2002,$C11)</f>
        <v>0</v>
      </c>
      <c r="F11" s="32" t="n">
        <f aca="false">COUNTIFS('Pynchon Playlist'!$A$2:$A$2002,F$1,'Pynchon Playlist'!$H$2:$H$2002,$C11)</f>
        <v>20</v>
      </c>
      <c r="G11" s="32" t="n">
        <f aca="false">COUNTIFS('Pynchon Playlist'!$A$2:$A$2002,G$1,'Pynchon Playlist'!$H$2:$H$2002,$C11)</f>
        <v>2</v>
      </c>
      <c r="H11" s="32" t="n">
        <f aca="false">COUNTIFS('Pynchon Playlist'!$A$2:$A$2002,H$1,'Pynchon Playlist'!$H$2:$H$2002,$C11)</f>
        <v>4</v>
      </c>
      <c r="I11" s="32" t="n">
        <f aca="false">COUNTIFS('Pynchon Playlist'!$A$2:$A$2002,I$1,'Pynchon Playlist'!$H$2:$H$2002,$C11)</f>
        <v>8</v>
      </c>
      <c r="J11" s="32" t="n">
        <f aca="false">COUNTIFS('Pynchon Playlist'!$A$2:$A$2002,J$1,'Pynchon Playlist'!$H$2:$H$2002,$C11)</f>
        <v>10</v>
      </c>
      <c r="K11" s="32" t="n">
        <f aca="false">COUNTIFS('Pynchon Playlist'!$A$2:$A$2002,K$1,'Pynchon Playlist'!$H$2:$H$2002,$C11)</f>
        <v>4</v>
      </c>
      <c r="L11" s="32" t="n">
        <f aca="false">COUNTIFS('Pynchon Playlist'!$A$2:$A$2002,L$1,'Pynchon Playlist'!$H$2:$H$2002,$C11)</f>
        <v>16</v>
      </c>
      <c r="M11" s="32" t="n">
        <f aca="false">COUNTIFS('Pynchon Playlist'!$A$2:$A$2002,M$1,'Pynchon Playlist'!$H$2:$H$2002,$C11)</f>
        <v>0</v>
      </c>
      <c r="O11" s="33" t="n">
        <f aca="false">SUM(D11:M11)</f>
        <v>69</v>
      </c>
    </row>
    <row r="12" s="30" customFormat="true" ht="12.8" hidden="false" customHeight="false" outlineLevel="0" collapsed="false">
      <c r="A12" s="34" t="s">
        <v>8</v>
      </c>
      <c r="B12" s="30" t="s">
        <v>1033</v>
      </c>
      <c r="C12" s="30" t="s">
        <v>25</v>
      </c>
      <c r="D12" s="30" t="n">
        <f aca="false">COUNTIFS('Pynchon Playlist'!$A$2:$A$2002,D$1,'Pynchon Playlist'!$I$2:$I$2002,$C12)</f>
        <v>19</v>
      </c>
      <c r="E12" s="30" t="n">
        <f aca="false">COUNTIFS('Pynchon Playlist'!$A$2:$A$2002,E$1,'Pynchon Playlist'!$I$2:$I$2002,$C12)</f>
        <v>3</v>
      </c>
      <c r="F12" s="30" t="n">
        <f aca="false">COUNTIFS('Pynchon Playlist'!$A$2:$A$2002,F$1,'Pynchon Playlist'!$I$2:$I$2002,$C12)</f>
        <v>73</v>
      </c>
      <c r="G12" s="30" t="n">
        <f aca="false">COUNTIFS('Pynchon Playlist'!$A$2:$A$2002,G$1,'Pynchon Playlist'!$I$2:$I$2002,$C12)</f>
        <v>16</v>
      </c>
      <c r="H12" s="30" t="n">
        <f aca="false">COUNTIFS('Pynchon Playlist'!$A$2:$A$2002,H$1,'Pynchon Playlist'!$I$2:$I$2002,$C12)</f>
        <v>10</v>
      </c>
      <c r="I12" s="30" t="n">
        <f aca="false">COUNTIFS('Pynchon Playlist'!$A$2:$A$2002,I$1,'Pynchon Playlist'!$I$2:$I$2002,$C12)</f>
        <v>21</v>
      </c>
      <c r="J12" s="30" t="n">
        <f aca="false">COUNTIFS('Pynchon Playlist'!$A$2:$A$2002,J$1,'Pynchon Playlist'!$I$2:$I$2002,$C12)</f>
        <v>30</v>
      </c>
      <c r="K12" s="30" t="n">
        <f aca="false">COUNTIFS('Pynchon Playlist'!$A$2:$A$2002,K$1,'Pynchon Playlist'!$I$2:$I$2002,$C12)</f>
        <v>6</v>
      </c>
      <c r="L12" s="30" t="n">
        <f aca="false">COUNTIFS('Pynchon Playlist'!$A$2:$A$2002,L$1,'Pynchon Playlist'!$I$2:$I$2002,$C12)</f>
        <v>20</v>
      </c>
      <c r="M12" s="30" t="n">
        <f aca="false">COUNTIFS('Pynchon Playlist'!$A$2:$A$2002,M$1,'Pynchon Playlist'!$I$2:$I$2002,$C12)</f>
        <v>10</v>
      </c>
      <c r="O12" s="31" t="n">
        <f aca="false">SUM(D12:M12)</f>
        <v>208</v>
      </c>
      <c r="P12" s="35"/>
    </row>
    <row r="13" customFormat="false" ht="12.8" hidden="false" customHeight="false" outlineLevel="0" collapsed="false">
      <c r="B13" s="9" t="s">
        <v>1034</v>
      </c>
      <c r="C13" s="9" t="s">
        <v>23</v>
      </c>
      <c r="D13" s="30" t="n">
        <f aca="false">COUNTIFS('Pynchon Playlist'!$A$2:$A$2002,D$1,'Pynchon Playlist'!$I$2:$I$2002,$C13)</f>
        <v>29</v>
      </c>
      <c r="E13" s="30" t="n">
        <f aca="false">COUNTIFS('Pynchon Playlist'!$A$2:$A$2002,E$1,'Pynchon Playlist'!$I$2:$I$2002,$C13)</f>
        <v>5</v>
      </c>
      <c r="F13" s="30" t="n">
        <f aca="false">COUNTIFS('Pynchon Playlist'!$A$2:$A$2002,F$1,'Pynchon Playlist'!$I$2:$I$2002,$C13)</f>
        <v>54</v>
      </c>
      <c r="G13" s="30" t="n">
        <f aca="false">COUNTIFS('Pynchon Playlist'!$A$2:$A$2002,G$1,'Pynchon Playlist'!$I$2:$I$2002,$C13)</f>
        <v>9</v>
      </c>
      <c r="H13" s="30" t="n">
        <f aca="false">COUNTIFS('Pynchon Playlist'!$A$2:$A$2002,H$1,'Pynchon Playlist'!$I$2:$I$2002,$C13)</f>
        <v>92</v>
      </c>
      <c r="I13" s="30" t="n">
        <f aca="false">COUNTIFS('Pynchon Playlist'!$A$2:$A$2002,I$1,'Pynchon Playlist'!$I$2:$I$2002,$C13)</f>
        <v>9</v>
      </c>
      <c r="J13" s="30" t="n">
        <f aca="false">COUNTIFS('Pynchon Playlist'!$A$2:$A$2002,J$1,'Pynchon Playlist'!$I$2:$I$2002,$C13)</f>
        <v>39</v>
      </c>
      <c r="K13" s="30" t="n">
        <f aca="false">COUNTIFS('Pynchon Playlist'!$A$2:$A$2002,K$1,'Pynchon Playlist'!$I$2:$I$2002,$C13)</f>
        <v>111</v>
      </c>
      <c r="L13" s="30" t="n">
        <f aca="false">COUNTIFS('Pynchon Playlist'!$A$2:$A$2002,L$1,'Pynchon Playlist'!$I$2:$I$2002,$C13)</f>
        <v>134</v>
      </c>
      <c r="M13" s="30" t="n">
        <f aca="false">COUNTIFS('Pynchon Playlist'!$A$2:$A$2002,M$1,'Pynchon Playlist'!$I$2:$I$2002,$C13)</f>
        <v>24</v>
      </c>
      <c r="O13" s="31" t="n">
        <f aca="false">SUM(D13:M13)</f>
        <v>506</v>
      </c>
      <c r="P13" s="35"/>
    </row>
    <row r="14" customFormat="false" ht="12.8" hidden="false" customHeight="false" outlineLevel="0" collapsed="false">
      <c r="B14" s="9" t="s">
        <v>1035</v>
      </c>
      <c r="C14" s="9" t="s">
        <v>30</v>
      </c>
      <c r="D14" s="30" t="n">
        <f aca="false">COUNTIFS('Pynchon Playlist'!$A$2:$A$2002,D$1,'Pynchon Playlist'!$I$2:$I$2002,$C14)</f>
        <v>9</v>
      </c>
      <c r="E14" s="30" t="n">
        <f aca="false">COUNTIFS('Pynchon Playlist'!$A$2:$A$2002,E$1,'Pynchon Playlist'!$I$2:$I$2002,$C14)</f>
        <v>0</v>
      </c>
      <c r="F14" s="30" t="n">
        <f aca="false">COUNTIFS('Pynchon Playlist'!$A$2:$A$2002,F$1,'Pynchon Playlist'!$I$2:$I$2002,$C14)</f>
        <v>25</v>
      </c>
      <c r="G14" s="30" t="n">
        <f aca="false">COUNTIFS('Pynchon Playlist'!$A$2:$A$2002,G$1,'Pynchon Playlist'!$I$2:$I$2002,$C14)</f>
        <v>15</v>
      </c>
      <c r="H14" s="30" t="n">
        <f aca="false">COUNTIFS('Pynchon Playlist'!$A$2:$A$2002,H$1,'Pynchon Playlist'!$I$2:$I$2002,$C14)</f>
        <v>19</v>
      </c>
      <c r="I14" s="30" t="n">
        <f aca="false">COUNTIFS('Pynchon Playlist'!$A$2:$A$2002,I$1,'Pynchon Playlist'!$I$2:$I$2002,$C14)</f>
        <v>0</v>
      </c>
      <c r="J14" s="30" t="n">
        <f aca="false">COUNTIFS('Pynchon Playlist'!$A$2:$A$2002,J$1,'Pynchon Playlist'!$I$2:$I$2002,$C14)</f>
        <v>1</v>
      </c>
      <c r="K14" s="30" t="n">
        <f aca="false">COUNTIFS('Pynchon Playlist'!$A$2:$A$2002,K$1,'Pynchon Playlist'!$I$2:$I$2002,$C14)</f>
        <v>13</v>
      </c>
      <c r="L14" s="30" t="n">
        <f aca="false">COUNTIFS('Pynchon Playlist'!$A$2:$A$2002,L$1,'Pynchon Playlist'!$I$2:$I$2002,$C14)</f>
        <v>6</v>
      </c>
      <c r="M14" s="30" t="n">
        <f aca="false">COUNTIFS('Pynchon Playlist'!$A$2:$A$2002,M$1,'Pynchon Playlist'!$I$2:$I$2002,$C14)</f>
        <v>8</v>
      </c>
      <c r="O14" s="31" t="n">
        <f aca="false">SUM(D14:M14)</f>
        <v>96</v>
      </c>
      <c r="P14" s="35"/>
    </row>
    <row r="15" customFormat="false" ht="12.8" hidden="false" customHeight="false" outlineLevel="0" collapsed="false">
      <c r="B15" s="9" t="s">
        <v>1036</v>
      </c>
      <c r="C15" s="9" t="s">
        <v>83</v>
      </c>
      <c r="D15" s="30" t="n">
        <f aca="false">COUNTIFS('Pynchon Playlist'!$A$2:$A$2002,D$1,'Pynchon Playlist'!$I$2:$I$2002,$C15)</f>
        <v>1</v>
      </c>
      <c r="E15" s="30" t="n">
        <f aca="false">COUNTIFS('Pynchon Playlist'!$A$2:$A$2002,E$1,'Pynchon Playlist'!$I$2:$I$2002,$C15)</f>
        <v>0</v>
      </c>
      <c r="F15" s="30" t="n">
        <f aca="false">COUNTIFS('Pynchon Playlist'!$A$2:$A$2002,F$1,'Pynchon Playlist'!$I$2:$I$2002,$C15)</f>
        <v>5</v>
      </c>
      <c r="G15" s="30" t="n">
        <f aca="false">COUNTIFS('Pynchon Playlist'!$A$2:$A$2002,G$1,'Pynchon Playlist'!$I$2:$I$2002,$C15)</f>
        <v>0</v>
      </c>
      <c r="H15" s="30" t="n">
        <f aca="false">COUNTIFS('Pynchon Playlist'!$A$2:$A$2002,H$1,'Pynchon Playlist'!$I$2:$I$2002,$C15)</f>
        <v>1</v>
      </c>
      <c r="I15" s="30" t="n">
        <f aca="false">COUNTIFS('Pynchon Playlist'!$A$2:$A$2002,I$1,'Pynchon Playlist'!$I$2:$I$2002,$C15)</f>
        <v>1</v>
      </c>
      <c r="J15" s="30" t="n">
        <f aca="false">COUNTIFS('Pynchon Playlist'!$A$2:$A$2002,J$1,'Pynchon Playlist'!$I$2:$I$2002,$C15)</f>
        <v>8</v>
      </c>
      <c r="K15" s="30" t="n">
        <f aca="false">COUNTIFS('Pynchon Playlist'!$A$2:$A$2002,K$1,'Pynchon Playlist'!$I$2:$I$2002,$C15)</f>
        <v>1</v>
      </c>
      <c r="L15" s="30" t="n">
        <f aca="false">COUNTIFS('Pynchon Playlist'!$A$2:$A$2002,L$1,'Pynchon Playlist'!$I$2:$I$2002,$C15)</f>
        <v>1</v>
      </c>
      <c r="M15" s="30" t="n">
        <f aca="false">COUNTIFS('Pynchon Playlist'!$A$2:$A$2002,M$1,'Pynchon Playlist'!$I$2:$I$2002,$C15)</f>
        <v>0</v>
      </c>
      <c r="O15" s="31" t="n">
        <f aca="false">SUM(D15:M15)</f>
        <v>18</v>
      </c>
      <c r="P15" s="35"/>
    </row>
    <row r="16" customFormat="false" ht="12.8" hidden="false" customHeight="false" outlineLevel="0" collapsed="false">
      <c r="B16" s="9" t="s">
        <v>1037</v>
      </c>
      <c r="C16" s="9" t="s">
        <v>15</v>
      </c>
      <c r="D16" s="30" t="n">
        <f aca="false">COUNTIFS('Pynchon Playlist'!$A$2:$A$2002,D$1,'Pynchon Playlist'!$I$2:$I$2002,$C16)</f>
        <v>5</v>
      </c>
      <c r="E16" s="30" t="n">
        <f aca="false">COUNTIFS('Pynchon Playlist'!$A$2:$A$2002,E$1,'Pynchon Playlist'!$I$2:$I$2002,$C16)</f>
        <v>2</v>
      </c>
      <c r="F16" s="30" t="n">
        <f aca="false">COUNTIFS('Pynchon Playlist'!$A$2:$A$2002,F$1,'Pynchon Playlist'!$I$2:$I$2002,$C16)</f>
        <v>10</v>
      </c>
      <c r="G16" s="30" t="n">
        <f aca="false">COUNTIFS('Pynchon Playlist'!$A$2:$A$2002,G$1,'Pynchon Playlist'!$I$2:$I$2002,$C16)</f>
        <v>2</v>
      </c>
      <c r="H16" s="30" t="n">
        <f aca="false">COUNTIFS('Pynchon Playlist'!$A$2:$A$2002,H$1,'Pynchon Playlist'!$I$2:$I$2002,$C16)</f>
        <v>1</v>
      </c>
      <c r="I16" s="30" t="n">
        <f aca="false">COUNTIFS('Pynchon Playlist'!$A$2:$A$2002,I$1,'Pynchon Playlist'!$I$2:$I$2002,$C16)</f>
        <v>2</v>
      </c>
      <c r="J16" s="30" t="n">
        <f aca="false">COUNTIFS('Pynchon Playlist'!$A$2:$A$2002,J$1,'Pynchon Playlist'!$I$2:$I$2002,$C16)</f>
        <v>14</v>
      </c>
      <c r="K16" s="30" t="n">
        <f aca="false">COUNTIFS('Pynchon Playlist'!$A$2:$A$2002,K$1,'Pynchon Playlist'!$I$2:$I$2002,$C16)</f>
        <v>0</v>
      </c>
      <c r="L16" s="30" t="n">
        <f aca="false">COUNTIFS('Pynchon Playlist'!$A$2:$A$2002,L$1,'Pynchon Playlist'!$I$2:$I$2002,$C16)</f>
        <v>1</v>
      </c>
      <c r="M16" s="30" t="n">
        <f aca="false">COUNTIFS('Pynchon Playlist'!$A$2:$A$2002,M$1,'Pynchon Playlist'!$I$2:$I$2002,$C16)</f>
        <v>0</v>
      </c>
      <c r="O16" s="31" t="n">
        <f aca="false">SUM(D16:M16)</f>
        <v>37</v>
      </c>
      <c r="P16" s="35"/>
    </row>
    <row r="17" customFormat="false" ht="12.8" hidden="false" customHeight="false" outlineLevel="0" collapsed="false">
      <c r="B17" s="9" t="s">
        <v>1038</v>
      </c>
      <c r="C17" s="9" t="s">
        <v>22</v>
      </c>
      <c r="D17" s="30" t="n">
        <f aca="false">COUNTIFS('Pynchon Playlist'!$A$2:$A$2002,D$1,'Pynchon Playlist'!$I$2:$I$2002,$C17)</f>
        <v>5</v>
      </c>
      <c r="E17" s="30" t="n">
        <f aca="false">COUNTIFS('Pynchon Playlist'!$A$2:$A$2002,E$1,'Pynchon Playlist'!$I$2:$I$2002,$C17)</f>
        <v>0</v>
      </c>
      <c r="F17" s="30" t="n">
        <f aca="false">COUNTIFS('Pynchon Playlist'!$A$2:$A$2002,F$1,'Pynchon Playlist'!$I$2:$I$2002,$C17)</f>
        <v>14</v>
      </c>
      <c r="G17" s="30" t="n">
        <f aca="false">COUNTIFS('Pynchon Playlist'!$A$2:$A$2002,G$1,'Pynchon Playlist'!$I$2:$I$2002,$C17)</f>
        <v>1</v>
      </c>
      <c r="H17" s="30" t="n">
        <f aca="false">COUNTIFS('Pynchon Playlist'!$A$2:$A$2002,H$1,'Pynchon Playlist'!$I$2:$I$2002,$C17)</f>
        <v>4</v>
      </c>
      <c r="I17" s="30" t="n">
        <f aca="false">COUNTIFS('Pynchon Playlist'!$A$2:$A$2002,I$1,'Pynchon Playlist'!$I$2:$I$2002,$C17)</f>
        <v>4</v>
      </c>
      <c r="J17" s="30" t="n">
        <f aca="false">COUNTIFS('Pynchon Playlist'!$A$2:$A$2002,J$1,'Pynchon Playlist'!$I$2:$I$2002,$C17)</f>
        <v>5</v>
      </c>
      <c r="K17" s="30" t="n">
        <f aca="false">COUNTIFS('Pynchon Playlist'!$A$2:$A$2002,K$1,'Pynchon Playlist'!$I$2:$I$2002,$C17)</f>
        <v>0</v>
      </c>
      <c r="L17" s="30" t="n">
        <f aca="false">COUNTIFS('Pynchon Playlist'!$A$2:$A$2002,L$1,'Pynchon Playlist'!$I$2:$I$2002,$C17)</f>
        <v>2</v>
      </c>
      <c r="M17" s="30" t="n">
        <f aca="false">COUNTIFS('Pynchon Playlist'!$A$2:$A$2002,M$1,'Pynchon Playlist'!$I$2:$I$2002,$C17)</f>
        <v>1</v>
      </c>
      <c r="O17" s="31" t="n">
        <f aca="false">SUM(D17:M17)</f>
        <v>36</v>
      </c>
      <c r="P17" s="35"/>
    </row>
    <row r="18" customFormat="false" ht="12.8" hidden="false" customHeight="false" outlineLevel="0" collapsed="false">
      <c r="B18" s="9" t="s">
        <v>1039</v>
      </c>
      <c r="C18" s="9" t="s">
        <v>38</v>
      </c>
      <c r="D18" s="30" t="n">
        <f aca="false">COUNTIFS('Pynchon Playlist'!$A$2:$A$2002,D$1,'Pynchon Playlist'!$I$2:$I$2002,$C18)</f>
        <v>3</v>
      </c>
      <c r="E18" s="30" t="n">
        <f aca="false">COUNTIFS('Pynchon Playlist'!$A$2:$A$2002,E$1,'Pynchon Playlist'!$I$2:$I$2002,$C18)</f>
        <v>0</v>
      </c>
      <c r="F18" s="30" t="n">
        <f aca="false">COUNTIFS('Pynchon Playlist'!$A$2:$A$2002,F$1,'Pynchon Playlist'!$I$2:$I$2002,$C18)</f>
        <v>1</v>
      </c>
      <c r="G18" s="30" t="n">
        <f aca="false">COUNTIFS('Pynchon Playlist'!$A$2:$A$2002,G$1,'Pynchon Playlist'!$I$2:$I$2002,$C18)</f>
        <v>0</v>
      </c>
      <c r="H18" s="30" t="n">
        <f aca="false">COUNTIFS('Pynchon Playlist'!$A$2:$A$2002,H$1,'Pynchon Playlist'!$I$2:$I$2002,$C18)</f>
        <v>3</v>
      </c>
      <c r="I18" s="30" t="n">
        <f aca="false">COUNTIFS('Pynchon Playlist'!$A$2:$A$2002,I$1,'Pynchon Playlist'!$I$2:$I$2002,$C18)</f>
        <v>0</v>
      </c>
      <c r="J18" s="30" t="n">
        <f aca="false">COUNTIFS('Pynchon Playlist'!$A$2:$A$2002,J$1,'Pynchon Playlist'!$I$2:$I$2002,$C18)</f>
        <v>5</v>
      </c>
      <c r="K18" s="30" t="n">
        <f aca="false">COUNTIFS('Pynchon Playlist'!$A$2:$A$2002,K$1,'Pynchon Playlist'!$I$2:$I$2002,$C18)</f>
        <v>1</v>
      </c>
      <c r="L18" s="30" t="n">
        <f aca="false">COUNTIFS('Pynchon Playlist'!$A$2:$A$2002,L$1,'Pynchon Playlist'!$I$2:$I$2002,$C18)</f>
        <v>2</v>
      </c>
      <c r="M18" s="30" t="n">
        <f aca="false">COUNTIFS('Pynchon Playlist'!$A$2:$A$2002,M$1,'Pynchon Playlist'!$I$2:$I$2002,$C18)</f>
        <v>0</v>
      </c>
      <c r="O18" s="31" t="n">
        <f aca="false">SUM(D18:M18)</f>
        <v>15</v>
      </c>
      <c r="P18" s="35"/>
    </row>
    <row r="19" customFormat="false" ht="12.8" hidden="false" customHeight="false" outlineLevel="0" collapsed="false">
      <c r="B19" s="9" t="s">
        <v>1040</v>
      </c>
      <c r="C19" s="9" t="s">
        <v>18</v>
      </c>
      <c r="D19" s="30" t="n">
        <f aca="false">COUNTIFS('Pynchon Playlist'!$A$2:$A$2002,D$1,'Pynchon Playlist'!$I$2:$I$2002,$C19)</f>
        <v>3</v>
      </c>
      <c r="E19" s="30" t="n">
        <f aca="false">COUNTIFS('Pynchon Playlist'!$A$2:$A$2002,E$1,'Pynchon Playlist'!$I$2:$I$2002,$C19)</f>
        <v>1</v>
      </c>
      <c r="F19" s="30" t="n">
        <f aca="false">COUNTIFS('Pynchon Playlist'!$A$2:$A$2002,F$1,'Pynchon Playlist'!$I$2:$I$2002,$C19)</f>
        <v>4</v>
      </c>
      <c r="G19" s="30" t="n">
        <f aca="false">COUNTIFS('Pynchon Playlist'!$A$2:$A$2002,G$1,'Pynchon Playlist'!$I$2:$I$2002,$C19)</f>
        <v>0</v>
      </c>
      <c r="H19" s="30" t="n">
        <f aca="false">COUNTIFS('Pynchon Playlist'!$A$2:$A$2002,H$1,'Pynchon Playlist'!$I$2:$I$2002,$C19)</f>
        <v>0</v>
      </c>
      <c r="I19" s="30" t="n">
        <f aca="false">COUNTIFS('Pynchon Playlist'!$A$2:$A$2002,I$1,'Pynchon Playlist'!$I$2:$I$2002,$C19)</f>
        <v>0</v>
      </c>
      <c r="J19" s="30" t="n">
        <f aca="false">COUNTIFS('Pynchon Playlist'!$A$2:$A$2002,J$1,'Pynchon Playlist'!$I$2:$I$2002,$C19)</f>
        <v>2</v>
      </c>
      <c r="K19" s="30" t="n">
        <f aca="false">COUNTIFS('Pynchon Playlist'!$A$2:$A$2002,K$1,'Pynchon Playlist'!$I$2:$I$2002,$C19)</f>
        <v>0</v>
      </c>
      <c r="L19" s="30" t="n">
        <f aca="false">COUNTIFS('Pynchon Playlist'!$A$2:$A$2002,L$1,'Pynchon Playlist'!$I$2:$I$2002,$C19)</f>
        <v>1</v>
      </c>
      <c r="M19" s="30" t="n">
        <f aca="false">COUNTIFS('Pynchon Playlist'!$A$2:$A$2002,M$1,'Pynchon Playlist'!$I$2:$I$2002,$C19)</f>
        <v>0</v>
      </c>
      <c r="O19" s="31" t="n">
        <f aca="false">SUM(D19:M19)</f>
        <v>11</v>
      </c>
      <c r="P19" s="35"/>
    </row>
    <row r="20" s="16" customFormat="true" ht="12.8" hidden="false" customHeight="false" outlineLevel="0" collapsed="false">
      <c r="B20" s="16" t="s">
        <v>1041</v>
      </c>
      <c r="D20" s="36" t="n">
        <f aca="false">D15+D16+D18+D19</f>
        <v>12</v>
      </c>
      <c r="E20" s="36" t="n">
        <f aca="false">E15+E16+E18+E19</f>
        <v>3</v>
      </c>
      <c r="F20" s="36" t="n">
        <f aca="false">F15+F16+F18+F19</f>
        <v>20</v>
      </c>
      <c r="G20" s="36" t="n">
        <f aca="false">G15+G16+G18+G19</f>
        <v>2</v>
      </c>
      <c r="H20" s="36" t="n">
        <f aca="false">H15+H16+H18+H19</f>
        <v>5</v>
      </c>
      <c r="I20" s="36" t="n">
        <f aca="false">I15+I16+I18+I19</f>
        <v>3</v>
      </c>
      <c r="J20" s="36" t="n">
        <f aca="false">J15+J16+J18+J19</f>
        <v>29</v>
      </c>
      <c r="K20" s="36" t="n">
        <f aca="false">K15+K16+K18+K19</f>
        <v>2</v>
      </c>
      <c r="L20" s="36" t="n">
        <f aca="false">L15+L16+L18+L19</f>
        <v>5</v>
      </c>
      <c r="M20" s="36" t="n">
        <f aca="false">M15+M16+M18+M19</f>
        <v>0</v>
      </c>
      <c r="N20" s="36"/>
      <c r="O20" s="36" t="n">
        <f aca="false">O15+O16+O18+O19</f>
        <v>81</v>
      </c>
      <c r="P20" s="35"/>
    </row>
    <row r="21" s="38" customFormat="true" ht="12.8" hidden="false" customHeight="false" outlineLevel="0" collapsed="false">
      <c r="A21" s="27" t="s">
        <v>9</v>
      </c>
      <c r="B21" s="37" t="s">
        <v>1042</v>
      </c>
      <c r="C21" s="38" t="s">
        <v>13</v>
      </c>
      <c r="D21" s="28" t="n">
        <f aca="false">COUNTIFS('Pynchon Playlist'!$A$2:$A$2002,D$1,'Pynchon Playlist'!$J$2:$J$2002,$C21)</f>
        <v>0</v>
      </c>
      <c r="E21" s="28" t="n">
        <f aca="false">COUNTIFS('Pynchon Playlist'!$A$2:$A$2002,E$1,'Pynchon Playlist'!$J$2:$J$2002,$C21)</f>
        <v>0</v>
      </c>
      <c r="F21" s="28" t="n">
        <f aca="false">COUNTIFS('Pynchon Playlist'!$A$2:$A$2002,F$1,'Pynchon Playlist'!$J$2:$J$2002,$C21)</f>
        <v>0</v>
      </c>
      <c r="G21" s="28" t="n">
        <f aca="false">COUNTIFS('Pynchon Playlist'!$A$2:$A$2002,G$1,'Pynchon Playlist'!$J$2:$J$2002,$C21)</f>
        <v>0</v>
      </c>
      <c r="H21" s="28" t="n">
        <f aca="false">COUNTIFS('Pynchon Playlist'!$A$2:$A$2002,H$1,'Pynchon Playlist'!$J$2:$J$2002,$C21)</f>
        <v>3</v>
      </c>
      <c r="I21" s="28" t="n">
        <f aca="false">COUNTIFS('Pynchon Playlist'!$A$2:$A$2002,I$1,'Pynchon Playlist'!$J$2:$J$2002,$C21)</f>
        <v>0</v>
      </c>
      <c r="J21" s="28" t="n">
        <f aca="false">COUNTIFS('Pynchon Playlist'!$A$2:$A$2002,J$1,'Pynchon Playlist'!$J$2:$J$2002,$C21)</f>
        <v>0</v>
      </c>
      <c r="K21" s="28" t="n">
        <f aca="false">COUNTIFS('Pynchon Playlist'!$A$2:$A$2002,K$1,'Pynchon Playlist'!$J$2:$J$2002,$C21)</f>
        <v>18</v>
      </c>
      <c r="L21" s="28" t="n">
        <f aca="false">COUNTIFS('Pynchon Playlist'!$A$2:$A$2002,L$1,'Pynchon Playlist'!$J$2:$J$2002,$C21)</f>
        <v>1</v>
      </c>
      <c r="M21" s="28" t="n">
        <f aca="false">COUNTIFS('Pynchon Playlist'!$A$2:$A$2002,M$1,'Pynchon Playlist'!$J$2:$J$2002,$C21)</f>
        <v>0</v>
      </c>
      <c r="O21" s="38" t="n">
        <f aca="false">SUM(D21:M21)</f>
        <v>22</v>
      </c>
      <c r="P21" s="39"/>
    </row>
    <row r="22" s="16" customFormat="true" ht="12.8" hidden="false" customHeight="false" outlineLevel="0" collapsed="false">
      <c r="B22" s="14" t="s">
        <v>1043</v>
      </c>
      <c r="C22" s="16" t="s">
        <v>18</v>
      </c>
      <c r="D22" s="30" t="n">
        <f aca="false">COUNTIFS('Pynchon Playlist'!$A$2:$A$2002,D$1,'Pynchon Playlist'!$J$2:$J$2002,$C22)</f>
        <v>0</v>
      </c>
      <c r="E22" s="30" t="n">
        <f aca="false">COUNTIFS('Pynchon Playlist'!$A$2:$A$2002,E$1,'Pynchon Playlist'!$J$2:$J$2002,$C22)</f>
        <v>0</v>
      </c>
      <c r="F22" s="30" t="n">
        <f aca="false">COUNTIFS('Pynchon Playlist'!$A$2:$A$2002,F$1,'Pynchon Playlist'!$J$2:$J$2002,$C22)</f>
        <v>0</v>
      </c>
      <c r="G22" s="30" t="n">
        <f aca="false">COUNTIFS('Pynchon Playlist'!$A$2:$A$2002,G$1,'Pynchon Playlist'!$J$2:$J$2002,$C22)</f>
        <v>0</v>
      </c>
      <c r="H22" s="30" t="n">
        <f aca="false">COUNTIFS('Pynchon Playlist'!$A$2:$A$2002,H$1,'Pynchon Playlist'!$J$2:$J$2002,$C22)</f>
        <v>0</v>
      </c>
      <c r="I22" s="30" t="n">
        <f aca="false">COUNTIFS('Pynchon Playlist'!$A$2:$A$2002,I$1,'Pynchon Playlist'!$J$2:$J$2002,$C22)</f>
        <v>0</v>
      </c>
      <c r="J22" s="30" t="n">
        <f aca="false">COUNTIFS('Pynchon Playlist'!$A$2:$A$2002,J$1,'Pynchon Playlist'!$J$2:$J$2002,$C22)</f>
        <v>0</v>
      </c>
      <c r="K22" s="30" t="n">
        <f aca="false">COUNTIFS('Pynchon Playlist'!$A$2:$A$2002,K$1,'Pynchon Playlist'!$J$2:$J$2002,$C22)</f>
        <v>0</v>
      </c>
      <c r="L22" s="30" t="n">
        <f aca="false">COUNTIFS('Pynchon Playlist'!$A$2:$A$2002,L$1,'Pynchon Playlist'!$J$2:$J$2002,$C22)</f>
        <v>10</v>
      </c>
      <c r="M22" s="30" t="n">
        <f aca="false">COUNTIFS('Pynchon Playlist'!$A$2:$A$2002,M$1,'Pynchon Playlist'!$J$2:$J$2002,$C22)</f>
        <v>0</v>
      </c>
      <c r="N22" s="36"/>
      <c r="O22" s="36" t="n">
        <f aca="false">SUM(D22:M22)</f>
        <v>10</v>
      </c>
      <c r="P22" s="35"/>
    </row>
    <row r="23" s="16" customFormat="true" ht="12.8" hidden="false" customHeight="false" outlineLevel="0" collapsed="false">
      <c r="B23" s="14" t="s">
        <v>1044</v>
      </c>
      <c r="C23" s="16" t="s">
        <v>26</v>
      </c>
      <c r="D23" s="30" t="n">
        <f aca="false">COUNTIFS('Pynchon Playlist'!$A$2:$A$2002,D$1,'Pynchon Playlist'!$J$2:$J$2002,$C23)</f>
        <v>4</v>
      </c>
      <c r="E23" s="30" t="n">
        <f aca="false">COUNTIFS('Pynchon Playlist'!$A$2:$A$2002,E$1,'Pynchon Playlist'!$J$2:$J$2002,$C23)</f>
        <v>0</v>
      </c>
      <c r="F23" s="30" t="n">
        <f aca="false">COUNTIFS('Pynchon Playlist'!$A$2:$A$2002,F$1,'Pynchon Playlist'!$J$2:$J$2002,$C23)</f>
        <v>14</v>
      </c>
      <c r="G23" s="30" t="n">
        <f aca="false">COUNTIFS('Pynchon Playlist'!$A$2:$A$2002,G$1,'Pynchon Playlist'!$J$2:$J$2002,$C23)</f>
        <v>0</v>
      </c>
      <c r="H23" s="30" t="n">
        <f aca="false">COUNTIFS('Pynchon Playlist'!$A$2:$A$2002,H$1,'Pynchon Playlist'!$J$2:$J$2002,$C23)</f>
        <v>4</v>
      </c>
      <c r="I23" s="30" t="n">
        <f aca="false">COUNTIFS('Pynchon Playlist'!$A$2:$A$2002,I$1,'Pynchon Playlist'!$J$2:$J$2002,$C23)</f>
        <v>1</v>
      </c>
      <c r="J23" s="30" t="n">
        <f aca="false">COUNTIFS('Pynchon Playlist'!$A$2:$A$2002,J$1,'Pynchon Playlist'!$J$2:$J$2002,$C23)</f>
        <v>10</v>
      </c>
      <c r="K23" s="30" t="n">
        <f aca="false">COUNTIFS('Pynchon Playlist'!$A$2:$A$2002,K$1,'Pynchon Playlist'!$J$2:$J$2002,$C23)</f>
        <v>9</v>
      </c>
      <c r="L23" s="30" t="n">
        <f aca="false">COUNTIFS('Pynchon Playlist'!$A$2:$A$2002,L$1,'Pynchon Playlist'!$J$2:$J$2002,$C23)</f>
        <v>17</v>
      </c>
      <c r="M23" s="30" t="n">
        <f aca="false">COUNTIFS('Pynchon Playlist'!$A$2:$A$2002,M$1,'Pynchon Playlist'!$J$2:$J$2002,$C23)</f>
        <v>5</v>
      </c>
      <c r="N23" s="36"/>
      <c r="O23" s="36" t="n">
        <f aca="false">SUM(D23:M23)</f>
        <v>64</v>
      </c>
      <c r="P23" s="35"/>
    </row>
    <row r="24" s="16" customFormat="true" ht="12.8" hidden="false" customHeight="false" outlineLevel="0" collapsed="false">
      <c r="B24" s="14" t="s">
        <v>1039</v>
      </c>
      <c r="C24" s="16" t="s">
        <v>38</v>
      </c>
      <c r="D24" s="30" t="n">
        <f aca="false">COUNTIFS('Pynchon Playlist'!$A$2:$A$2002,D$1,'Pynchon Playlist'!$J$2:$J$2002,$C24)</f>
        <v>0</v>
      </c>
      <c r="E24" s="30" t="n">
        <f aca="false">COUNTIFS('Pynchon Playlist'!$A$2:$A$2002,E$1,'Pynchon Playlist'!$J$2:$J$2002,$C24)</f>
        <v>0</v>
      </c>
      <c r="F24" s="30" t="n">
        <f aca="false">COUNTIFS('Pynchon Playlist'!$A$2:$A$2002,F$1,'Pynchon Playlist'!$J$2:$J$2002,$C24)</f>
        <v>1</v>
      </c>
      <c r="G24" s="30" t="n">
        <f aca="false">COUNTIFS('Pynchon Playlist'!$A$2:$A$2002,G$1,'Pynchon Playlist'!$J$2:$J$2002,$C24)</f>
        <v>0</v>
      </c>
      <c r="H24" s="30" t="n">
        <f aca="false">COUNTIFS('Pynchon Playlist'!$A$2:$A$2002,H$1,'Pynchon Playlist'!$J$2:$J$2002,$C24)</f>
        <v>0</v>
      </c>
      <c r="I24" s="30" t="n">
        <f aca="false">COUNTIFS('Pynchon Playlist'!$A$2:$A$2002,I$1,'Pynchon Playlist'!$J$2:$J$2002,$C24)</f>
        <v>0</v>
      </c>
      <c r="J24" s="30" t="n">
        <f aca="false">COUNTIFS('Pynchon Playlist'!$A$2:$A$2002,J$1,'Pynchon Playlist'!$J$2:$J$2002,$C24)</f>
        <v>0</v>
      </c>
      <c r="K24" s="30" t="n">
        <f aca="false">COUNTIFS('Pynchon Playlist'!$A$2:$A$2002,K$1,'Pynchon Playlist'!$J$2:$J$2002,$C24)</f>
        <v>0</v>
      </c>
      <c r="L24" s="30" t="n">
        <f aca="false">COUNTIFS('Pynchon Playlist'!$A$2:$A$2002,L$1,'Pynchon Playlist'!$J$2:$J$2002,$C24)</f>
        <v>1</v>
      </c>
      <c r="M24" s="30" t="n">
        <f aca="false">COUNTIFS('Pynchon Playlist'!$A$2:$A$2002,M$1,'Pynchon Playlist'!$J$2:$J$2002,$C24)</f>
        <v>3</v>
      </c>
      <c r="N24" s="36"/>
      <c r="O24" s="36" t="n">
        <f aca="false">SUM(D24:M24)</f>
        <v>5</v>
      </c>
      <c r="P24" s="35"/>
    </row>
    <row r="25" s="16" customFormat="true" ht="12.8" hidden="false" customHeight="false" outlineLevel="0" collapsed="false">
      <c r="B25" s="14" t="s">
        <v>1045</v>
      </c>
      <c r="C25" s="16" t="s">
        <v>44</v>
      </c>
      <c r="D25" s="30" t="n">
        <f aca="false">COUNTIFS('Pynchon Playlist'!$A$2:$A$2002,D$1,'Pynchon Playlist'!$J$2:$J$2002,$C25)</f>
        <v>6</v>
      </c>
      <c r="E25" s="30" t="n">
        <f aca="false">COUNTIFS('Pynchon Playlist'!$A$2:$A$2002,E$1,'Pynchon Playlist'!$J$2:$J$2002,$C25)</f>
        <v>0</v>
      </c>
      <c r="F25" s="30" t="n">
        <f aca="false">COUNTIFS('Pynchon Playlist'!$A$2:$A$2002,F$1,'Pynchon Playlist'!$J$2:$J$2002,$C25)</f>
        <v>43</v>
      </c>
      <c r="G25" s="30" t="n">
        <f aca="false">COUNTIFS('Pynchon Playlist'!$A$2:$A$2002,G$1,'Pynchon Playlist'!$J$2:$J$2002,$C25)</f>
        <v>7</v>
      </c>
      <c r="H25" s="30" t="n">
        <f aca="false">COUNTIFS('Pynchon Playlist'!$A$2:$A$2002,H$1,'Pynchon Playlist'!$J$2:$J$2002,$C25)</f>
        <v>3</v>
      </c>
      <c r="I25" s="30" t="n">
        <f aca="false">COUNTIFS('Pynchon Playlist'!$A$2:$A$2002,I$1,'Pynchon Playlist'!$J$2:$J$2002,$C25)</f>
        <v>7</v>
      </c>
      <c r="J25" s="30" t="n">
        <f aca="false">COUNTIFS('Pynchon Playlist'!$A$2:$A$2002,J$1,'Pynchon Playlist'!$J$2:$J$2002,$C25)</f>
        <v>12</v>
      </c>
      <c r="K25" s="30" t="n">
        <f aca="false">COUNTIFS('Pynchon Playlist'!$A$2:$A$2002,K$1,'Pynchon Playlist'!$J$2:$J$2002,$C25)</f>
        <v>1</v>
      </c>
      <c r="L25" s="30" t="n">
        <f aca="false">COUNTIFS('Pynchon Playlist'!$A$2:$A$2002,L$1,'Pynchon Playlist'!$J$2:$J$2002,$C25)</f>
        <v>17</v>
      </c>
      <c r="M25" s="30" t="n">
        <f aca="false">COUNTIFS('Pynchon Playlist'!$A$2:$A$2002,M$1,'Pynchon Playlist'!$J$2:$J$2002,$C25)</f>
        <v>3</v>
      </c>
      <c r="N25" s="36"/>
      <c r="O25" s="36" t="n">
        <f aca="false">SUM(D25:M25)</f>
        <v>99</v>
      </c>
      <c r="P25" s="35"/>
    </row>
    <row r="26" s="40" customFormat="true" ht="12.8" hidden="false" customHeight="false" outlineLevel="0" collapsed="false">
      <c r="B26" s="41" t="s">
        <v>1046</v>
      </c>
      <c r="C26" s="40" t="s">
        <v>20</v>
      </c>
      <c r="D26" s="32" t="n">
        <f aca="false">COUNTIFS('Pynchon Playlist'!$A$2:$A$2002,D$1,'Pynchon Playlist'!$J$2:$J$2002,$C26)</f>
        <v>2</v>
      </c>
      <c r="E26" s="32" t="n">
        <f aca="false">COUNTIFS('Pynchon Playlist'!$A$2:$A$2002,E$1,'Pynchon Playlist'!$J$2:$J$2002,$C26)</f>
        <v>1</v>
      </c>
      <c r="F26" s="32" t="n">
        <f aca="false">COUNTIFS('Pynchon Playlist'!$A$2:$A$2002,F$1,'Pynchon Playlist'!$J$2:$J$2002,$C26)</f>
        <v>2</v>
      </c>
      <c r="G26" s="32" t="n">
        <f aca="false">COUNTIFS('Pynchon Playlist'!$A$2:$A$2002,G$1,'Pynchon Playlist'!$J$2:$J$2002,$C26)</f>
        <v>0</v>
      </c>
      <c r="H26" s="32" t="n">
        <f aca="false">COUNTIFS('Pynchon Playlist'!$A$2:$A$2002,H$1,'Pynchon Playlist'!$J$2:$J$2002,$C26)</f>
        <v>2</v>
      </c>
      <c r="I26" s="32" t="n">
        <f aca="false">COUNTIFS('Pynchon Playlist'!$A$2:$A$2002,I$1,'Pynchon Playlist'!$J$2:$J$2002,$C26)</f>
        <v>0</v>
      </c>
      <c r="J26" s="32" t="n">
        <f aca="false">COUNTIFS('Pynchon Playlist'!$A$2:$A$2002,J$1,'Pynchon Playlist'!$J$2:$J$2002,$C26)</f>
        <v>0</v>
      </c>
      <c r="K26" s="32" t="n">
        <f aca="false">COUNTIFS('Pynchon Playlist'!$A$2:$A$2002,K$1,'Pynchon Playlist'!$J$2:$J$2002,$C26)</f>
        <v>0</v>
      </c>
      <c r="L26" s="32" t="n">
        <f aca="false">COUNTIFS('Pynchon Playlist'!$A$2:$A$2002,L$1,'Pynchon Playlist'!$J$2:$J$2002,$C26)</f>
        <v>1</v>
      </c>
      <c r="M26" s="32" t="n">
        <f aca="false">COUNTIFS('Pynchon Playlist'!$A$2:$A$2002,M$1,'Pynchon Playlist'!$J$2:$J$2002,$C26)</f>
        <v>0</v>
      </c>
      <c r="O26" s="40" t="n">
        <f aca="false">SUM(D26:M26)</f>
        <v>8</v>
      </c>
      <c r="P26" s="42"/>
    </row>
    <row r="27" s="28" customFormat="true" ht="12.8" hidden="false" customHeight="false" outlineLevel="0" collapsed="false">
      <c r="O27" s="29"/>
    </row>
  </sheetData>
  <printOptions headings="false" gridLines="false" gridLinesSet="true" horizontalCentered="false" verticalCentered="false"/>
  <pageMargins left="0.319444444444444" right="0.233333333333333" top="0.491666666666667" bottom="0.45" header="0.254166666666667" footer="0.2125"/>
  <pageSetup paperSize="9" scale="100" firstPageNumber="1" fitToWidth="1" fitToHeight="1" pageOrder="downThenOver" orientation="landscape" blackAndWhite="false" draft="false" cellComments="none" useFirstPageNumber="false" horizontalDpi="300" verticalDpi="300" copies="1"/>
  <headerFooter differentFirst="false" differentOddEven="false">
    <oddHeader>&amp;C&amp;A</oddHeader>
    <oddFooter>&amp;CSeite &amp;P</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AMJ2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2" activeCellId="0" sqref="A2"/>
    </sheetView>
  </sheetViews>
  <sheetFormatPr defaultRowHeight="12.8" zeroHeight="false" outlineLevelRow="0" outlineLevelCol="0"/>
  <cols>
    <col collapsed="false" customWidth="false" hidden="false" outlineLevel="0" max="1" min="1" style="9" width="11.52"/>
    <col collapsed="false" customWidth="true" hidden="false" outlineLevel="0" max="2" min="2" style="9" width="21.27"/>
    <col collapsed="false" customWidth="false" hidden="false" outlineLevel="0" max="3" min="3" style="9" width="11.58"/>
    <col collapsed="false" customWidth="true" hidden="false" outlineLevel="0" max="4" min="4" style="9" width="8.96"/>
    <col collapsed="false" customWidth="true" hidden="false" outlineLevel="0" max="5" min="5" style="9" width="9.77"/>
    <col collapsed="false" customWidth="true" hidden="false" outlineLevel="0" max="6" min="6" style="9" width="8.66"/>
    <col collapsed="false" customWidth="true" hidden="false" outlineLevel="0" max="12" min="7" style="9" width="9.17"/>
    <col collapsed="false" customWidth="true" hidden="false" outlineLevel="0" max="13" min="13" style="9" width="4.23"/>
    <col collapsed="false" customWidth="true" hidden="false" outlineLevel="0" max="14" min="14" style="16" width="14.9"/>
    <col collapsed="false" customWidth="true" hidden="false" outlineLevel="0" max="15" min="15" style="9" width="7.15"/>
    <col collapsed="false" customWidth="true" hidden="false" outlineLevel="0" max="16" min="16" style="9" width="9.78"/>
    <col collapsed="false" customWidth="true" hidden="false" outlineLevel="0" max="17" min="17" style="9" width="5.04"/>
    <col collapsed="false" customWidth="true" hidden="false" outlineLevel="0" max="18" min="18" style="9" width="9.38"/>
    <col collapsed="false" customWidth="false" hidden="false" outlineLevel="0" max="1023" min="19" style="9" width="11.52"/>
    <col collapsed="false" customWidth="false" hidden="false" outlineLevel="0" max="1025" min="1024" style="14" width="11.52"/>
  </cols>
  <sheetData>
    <row r="1" customFormat="false" ht="12.8" hidden="false" customHeight="false" outlineLevel="0" collapsed="false">
      <c r="C1" s="21" t="s">
        <v>11</v>
      </c>
      <c r="D1" s="21" t="s">
        <v>107</v>
      </c>
      <c r="E1" s="21" t="s">
        <v>119</v>
      </c>
      <c r="F1" s="21" t="s">
        <v>329</v>
      </c>
      <c r="G1" s="21" t="s">
        <v>377</v>
      </c>
      <c r="H1" s="21" t="s">
        <v>511</v>
      </c>
      <c r="I1" s="21" t="s">
        <v>548</v>
      </c>
      <c r="J1" s="21" t="s">
        <v>656</v>
      </c>
      <c r="K1" s="21" t="s">
        <v>794</v>
      </c>
      <c r="L1" s="21" t="s">
        <v>972</v>
      </c>
      <c r="N1" s="43" t="s">
        <v>1021</v>
      </c>
    </row>
    <row r="2" s="44" customFormat="true" ht="12.8" hidden="false" customHeight="false" outlineLevel="0" collapsed="false">
      <c r="A2" s="44" t="s">
        <v>1022</v>
      </c>
      <c r="C2" s="45" t="n">
        <f aca="false">'Count absolute'!D2</f>
        <v>74</v>
      </c>
      <c r="D2" s="45" t="n">
        <f aca="false">'Count absolute'!E2</f>
        <v>11</v>
      </c>
      <c r="E2" s="45" t="n">
        <f aca="false">'Count absolute'!F2</f>
        <v>186</v>
      </c>
      <c r="F2" s="45" t="n">
        <f aca="false">'Count absolute'!G2</f>
        <v>43</v>
      </c>
      <c r="G2" s="45" t="n">
        <f aca="false">'Count absolute'!H2</f>
        <v>130</v>
      </c>
      <c r="H2" s="45" t="n">
        <f aca="false">'Count absolute'!I2</f>
        <v>37</v>
      </c>
      <c r="I2" s="45" t="n">
        <f aca="false">'Count absolute'!J2</f>
        <v>104</v>
      </c>
      <c r="J2" s="45" t="n">
        <f aca="false">'Count absolute'!K2</f>
        <v>132</v>
      </c>
      <c r="K2" s="45" t="n">
        <f aca="false">'Count absolute'!L2</f>
        <v>167</v>
      </c>
      <c r="L2" s="45" t="n">
        <f aca="false">'Count absolute'!M2</f>
        <v>43</v>
      </c>
      <c r="M2" s="45"/>
      <c r="N2" s="45" t="n">
        <f aca="false">SUM(C2:M2)</f>
        <v>927</v>
      </c>
      <c r="AMJ2" s="46"/>
    </row>
    <row r="3" customFormat="false" ht="12.8" hidden="false" customHeight="false" outlineLevel="0" collapsed="false">
      <c r="A3" s="9" t="s">
        <v>1047</v>
      </c>
      <c r="C3" s="9" t="n">
        <v>492</v>
      </c>
      <c r="D3" s="9" t="n">
        <v>152</v>
      </c>
      <c r="E3" s="9" t="n">
        <v>776</v>
      </c>
      <c r="F3" s="9" t="n">
        <f aca="false">193-19</f>
        <v>174</v>
      </c>
      <c r="G3" s="9" t="n">
        <v>378</v>
      </c>
      <c r="H3" s="9" t="n">
        <v>773</v>
      </c>
      <c r="I3" s="9" t="n">
        <v>1220</v>
      </c>
      <c r="J3" s="9" t="n">
        <v>369</v>
      </c>
      <c r="K3" s="9" t="n">
        <v>477</v>
      </c>
      <c r="L3" s="9" t="n">
        <v>158</v>
      </c>
      <c r="N3" s="43" t="n">
        <f aca="false">SUM(C3:L3)</f>
        <v>4969</v>
      </c>
    </row>
    <row r="4" customFormat="false" ht="12.8" hidden="false" customHeight="false" outlineLevel="0" collapsed="false">
      <c r="A4" s="9" t="s">
        <v>1048</v>
      </c>
      <c r="C4" s="47" t="n">
        <f aca="false">C2/C3</f>
        <v>0.150406504065041</v>
      </c>
      <c r="D4" s="47" t="n">
        <f aca="false">D2/D3</f>
        <v>0.0723684210526316</v>
      </c>
      <c r="E4" s="47" t="n">
        <f aca="false">E2/E3</f>
        <v>0.239690721649485</v>
      </c>
      <c r="F4" s="47" t="n">
        <f aca="false">F2/F3</f>
        <v>0.247126436781609</v>
      </c>
      <c r="G4" s="47" t="n">
        <f aca="false">G2/G3</f>
        <v>0.343915343915344</v>
      </c>
      <c r="H4" s="47" t="n">
        <f aca="false">H2/H3</f>
        <v>0.0478654592496766</v>
      </c>
      <c r="I4" s="47" t="n">
        <f aca="false">I2/I3</f>
        <v>0.0852459016393443</v>
      </c>
      <c r="J4" s="47" t="n">
        <f aca="false">J2/J3</f>
        <v>0.357723577235772</v>
      </c>
      <c r="K4" s="47" t="n">
        <f aca="false">K2/K3</f>
        <v>0.350104821802935</v>
      </c>
      <c r="L4" s="47" t="n">
        <f aca="false">L2/L3</f>
        <v>0.272151898734177</v>
      </c>
      <c r="N4" s="43" t="n">
        <f aca="false">N2/N3</f>
        <v>0.186556651237674</v>
      </c>
    </row>
    <row r="5" customFormat="false" ht="12.8" hidden="false" customHeight="false" outlineLevel="0" collapsed="false">
      <c r="A5" s="9" t="s">
        <v>1049</v>
      </c>
      <c r="C5" s="9" t="n">
        <v>174209</v>
      </c>
      <c r="D5" s="9" t="n">
        <v>46771</v>
      </c>
      <c r="E5" s="9" t="n">
        <v>338208</v>
      </c>
      <c r="F5" s="9" t="n">
        <v>54749</v>
      </c>
      <c r="G5" s="9" t="n">
        <v>141737</v>
      </c>
      <c r="H5" s="9" t="n">
        <v>259928</v>
      </c>
      <c r="I5" s="9" t="n">
        <v>446050</v>
      </c>
      <c r="J5" s="9" t="n">
        <v>118953</v>
      </c>
      <c r="K5" s="9" t="n">
        <v>142021</v>
      </c>
      <c r="L5" s="9" t="n">
        <v>46087</v>
      </c>
      <c r="N5" s="43" t="n">
        <f aca="false">SUM(C5:L5)</f>
        <v>1768713</v>
      </c>
    </row>
    <row r="6" s="20" customFormat="true" ht="12.8" hidden="false" customHeight="false" outlineLevel="0" collapsed="false">
      <c r="A6" s="20" t="s">
        <v>1050</v>
      </c>
      <c r="C6" s="20" t="n">
        <f aca="false">C2/C5</f>
        <v>0.000424777135509646</v>
      </c>
      <c r="D6" s="20" t="n">
        <f aca="false">D2/D5</f>
        <v>0.000235188471488743</v>
      </c>
      <c r="E6" s="20" t="n">
        <f aca="false">E2/E5</f>
        <v>0.00054995742265115</v>
      </c>
      <c r="F6" s="20" t="n">
        <f aca="false">F2/F5</f>
        <v>0.000785402473104532</v>
      </c>
      <c r="G6" s="20" t="n">
        <f aca="false">G2/G5</f>
        <v>0.000917191700120646</v>
      </c>
      <c r="H6" s="20" t="n">
        <f aca="false">H2/H5</f>
        <v>0.000142347111507802</v>
      </c>
      <c r="I6" s="20" t="n">
        <f aca="false">I2/I5</f>
        <v>0.000233157717744647</v>
      </c>
      <c r="J6" s="20" t="n">
        <f aca="false">J2/J5</f>
        <v>0.00110968197523392</v>
      </c>
      <c r="K6" s="20" t="n">
        <f aca="false">K2/K5</f>
        <v>0.00117588243992086</v>
      </c>
      <c r="L6" s="20" t="n">
        <f aca="false">L2/L5</f>
        <v>0.00093301798771888</v>
      </c>
      <c r="N6" s="45" t="n">
        <f aca="false">N2/N5</f>
        <v>0.000524109903641801</v>
      </c>
      <c r="AMJ6" s="46"/>
    </row>
    <row r="7" customFormat="false" ht="12.8" hidden="false" customHeight="false" outlineLevel="0" collapsed="false">
      <c r="N7" s="43"/>
    </row>
    <row r="8" customFormat="false" ht="12.8" hidden="false" customHeight="false" outlineLevel="0" collapsed="false">
      <c r="C8" s="24"/>
      <c r="D8" s="24"/>
      <c r="E8" s="24"/>
      <c r="F8" s="24"/>
      <c r="G8" s="24"/>
      <c r="H8" s="24"/>
      <c r="I8" s="24"/>
      <c r="J8" s="24"/>
      <c r="K8" s="24"/>
      <c r="L8" s="24"/>
      <c r="N8" s="43"/>
    </row>
    <row r="9" customFormat="false" ht="12.8" hidden="false" customHeight="false" outlineLevel="0" collapsed="false">
      <c r="A9" s="20" t="s">
        <v>1023</v>
      </c>
      <c r="B9" s="9" t="s">
        <v>1024</v>
      </c>
      <c r="C9" s="48" t="n">
        <f aca="false">'Count absolute'!D4/C$5</f>
        <v>5.16620840484705E-005</v>
      </c>
      <c r="D9" s="49" t="n">
        <f aca="false">'Count absolute'!E4/D$5</f>
        <v>4.27615402706805E-005</v>
      </c>
      <c r="E9" s="49" t="n">
        <f aca="false">'Count absolute'!F4/E$5</f>
        <v>0.000100529851452361</v>
      </c>
      <c r="F9" s="49" t="n">
        <f aca="false">'Count absolute'!G4/F$5</f>
        <v>3.65303475862573E-005</v>
      </c>
      <c r="G9" s="49" t="n">
        <f aca="false">'Count absolute'!H4/G$5</f>
        <v>2.11659623104764E-005</v>
      </c>
      <c r="H9" s="49" t="n">
        <f aca="false">'Count absolute'!I4/H$5</f>
        <v>3.07777538395248E-005</v>
      </c>
      <c r="I9" s="49" t="n">
        <f aca="false">'Count absolute'!J4/I$5</f>
        <v>4.25961215110414E-005</v>
      </c>
      <c r="J9" s="49" t="n">
        <f aca="false">'Count absolute'!K4/J$5</f>
        <v>1.68133632611199E-005</v>
      </c>
      <c r="K9" s="49" t="n">
        <f aca="false">'Count absolute'!L4/K$5</f>
        <v>7.74533343660445E-005</v>
      </c>
      <c r="L9" s="49" t="n">
        <f aca="false">'Count absolute'!M4/L$5</f>
        <v>8.67923709505934E-005</v>
      </c>
      <c r="N9" s="16" t="n">
        <f aca="false">SUM(C9:M9)</f>
        <v>0.00050708272959657</v>
      </c>
    </row>
    <row r="10" customFormat="false" ht="12.8" hidden="false" customHeight="false" outlineLevel="0" collapsed="false">
      <c r="B10" s="9" t="s">
        <v>1025</v>
      </c>
      <c r="C10" s="48" t="n">
        <f aca="false">'Count absolute'!D5/C$5</f>
        <v>6.8882778731294E-005</v>
      </c>
      <c r="D10" s="49" t="n">
        <f aca="false">'Count absolute'!E5/D$5</f>
        <v>8.55230805413611E-005</v>
      </c>
      <c r="E10" s="49" t="n">
        <f aca="false">'Count absolute'!F5/E$5</f>
        <v>8.87028101050241E-005</v>
      </c>
      <c r="F10" s="49" t="n">
        <f aca="false">'Count absolute'!G5/F$5</f>
        <v>0.00027397760689693</v>
      </c>
      <c r="G10" s="49" t="n">
        <f aca="false">'Count absolute'!H5/G$5</f>
        <v>0.00029632347234667</v>
      </c>
      <c r="H10" s="49" t="n">
        <f aca="false">'Count absolute'!I5/H$5</f>
        <v>2.30833153796436E-005</v>
      </c>
      <c r="I10" s="49" t="n">
        <f aca="false">'Count absolute'!J5/I$5</f>
        <v>1.56933079251205E-005</v>
      </c>
      <c r="J10" s="49" t="n">
        <f aca="false">'Count absolute'!K5/J$5</f>
        <v>0.000529620942725278</v>
      </c>
      <c r="K10" s="49" t="n">
        <f aca="false">'Count absolute'!L5/K$5</f>
        <v>0.000330936974109463</v>
      </c>
      <c r="L10" s="49" t="n">
        <f aca="false">'Count absolute'!M5/L$5</f>
        <v>0.000477358040228264</v>
      </c>
      <c r="N10" s="16" t="n">
        <f aca="false">SUM(C10:M10)</f>
        <v>0.00219010232898905</v>
      </c>
    </row>
    <row r="11" customFormat="false" ht="12.8" hidden="false" customHeight="false" outlineLevel="0" collapsed="false">
      <c r="B11" s="9" t="s">
        <v>1051</v>
      </c>
      <c r="C11" s="48" t="n">
        <f aca="false">'Count absolute'!D6/C$5</f>
        <v>0.000292751809608</v>
      </c>
      <c r="D11" s="49" t="n">
        <f aca="false">'Count absolute'!E6/D$5</f>
        <v>8.55230805413611E-005</v>
      </c>
      <c r="E11" s="49" t="n">
        <f aca="false">'Count absolute'!F6/E$5</f>
        <v>0.000269065190651906</v>
      </c>
      <c r="F11" s="49" t="n">
        <f aca="false">'Count absolute'!G6/F$5</f>
        <v>0.000347038302069444</v>
      </c>
      <c r="G11" s="49" t="n">
        <f aca="false">'Count absolute'!H6/G$5</f>
        <v>0.000585591623923182</v>
      </c>
      <c r="H11" s="49" t="n">
        <f aca="false">'Count absolute'!I6/H$5</f>
        <v>6.54027269089902E-005</v>
      </c>
      <c r="I11" s="49" t="n">
        <f aca="false">'Count absolute'!J6/I$5</f>
        <v>0.000136755969061764</v>
      </c>
      <c r="J11" s="49" t="n">
        <f aca="false">'Count absolute'!K6/J$5</f>
        <v>0.000554840987616958</v>
      </c>
      <c r="K11" s="49" t="n">
        <f aca="false">'Count absolute'!L6/K$5</f>
        <v>0.00068299758486421</v>
      </c>
      <c r="L11" s="49" t="n">
        <f aca="false">'Count absolute'!M6/L$5</f>
        <v>0.000282075205589429</v>
      </c>
      <c r="N11" s="16" t="n">
        <f aca="false">SUM(C11:M11)</f>
        <v>0.00330204248083524</v>
      </c>
    </row>
    <row r="12" customFormat="false" ht="12.8" hidden="false" customHeight="false" outlineLevel="0" collapsed="false">
      <c r="B12" s="9" t="s">
        <v>1052</v>
      </c>
      <c r="C12" s="48" t="n">
        <f aca="false">'Count absolute'!D7/C$5</f>
        <v>1.14804631218823E-005</v>
      </c>
      <c r="D12" s="49" t="n">
        <f aca="false">'Count absolute'!E7/D$5</f>
        <v>2.13807701353403E-005</v>
      </c>
      <c r="E12" s="49" t="n">
        <f aca="false">'Count absolute'!F7/E$5</f>
        <v>9.16595704418583E-005</v>
      </c>
      <c r="F12" s="49" t="n">
        <f aca="false">'Count absolute'!G7/F$5</f>
        <v>0.000127856216551901</v>
      </c>
      <c r="G12" s="49" t="n">
        <f aca="false">'Count absolute'!H7/G$5</f>
        <v>1.41106415403176E-005</v>
      </c>
      <c r="H12" s="49" t="n">
        <f aca="false">'Count absolute'!I7/H$5</f>
        <v>2.30833153796436E-005</v>
      </c>
      <c r="I12" s="49" t="n">
        <f aca="false">'Count absolute'!J7/I$5</f>
        <v>2.24190113216007E-005</v>
      </c>
      <c r="J12" s="49" t="n">
        <f aca="false">'Count absolute'!K7/J$5</f>
        <v>8.40668163055997E-006</v>
      </c>
      <c r="K12" s="49" t="n">
        <f aca="false">'Count absolute'!L7/K$5</f>
        <v>8.44945465811394E-005</v>
      </c>
      <c r="L12" s="49" t="n">
        <f aca="false">'Count absolute'!M7/L$5</f>
        <v>8.67923709505934E-005</v>
      </c>
      <c r="N12" s="16" t="n">
        <f aca="false">SUM(C12:M12)</f>
        <v>0.000491683587654837</v>
      </c>
    </row>
    <row r="13" customFormat="false" ht="12.8" hidden="false" customHeight="false" outlineLevel="0" collapsed="false">
      <c r="B13" s="9" t="s">
        <v>1028</v>
      </c>
      <c r="C13" s="48" t="n">
        <f aca="false">'Count absolute'!D8/C$5</f>
        <v>0</v>
      </c>
      <c r="D13" s="49" t="n">
        <f aca="false">'Count absolute'!E8/D$5</f>
        <v>0</v>
      </c>
      <c r="E13" s="49" t="n">
        <f aca="false">'Count absolute'!F8/E$5</f>
        <v>0</v>
      </c>
      <c r="F13" s="49" t="n">
        <f aca="false">'Count absolute'!G8/F$5</f>
        <v>0</v>
      </c>
      <c r="G13" s="49" t="n">
        <f aca="false">'Count absolute'!H8/G$5</f>
        <v>0</v>
      </c>
      <c r="H13" s="49" t="n">
        <f aca="false">'Count absolute'!I8/H$5</f>
        <v>0</v>
      </c>
      <c r="I13" s="49" t="n">
        <f aca="false">'Count absolute'!J8/I$5</f>
        <v>1.56933079251205E-005</v>
      </c>
      <c r="J13" s="49" t="n">
        <f aca="false">'Count absolute'!K8/J$5</f>
        <v>0</v>
      </c>
      <c r="K13" s="49" t="n">
        <f aca="false">'Count absolute'!L8/K$5</f>
        <v>0</v>
      </c>
      <c r="L13" s="49" t="n">
        <f aca="false">'Count absolute'!M8/L$5</f>
        <v>0</v>
      </c>
      <c r="N13" s="16" t="n">
        <f aca="false">SUM(C13:M13)</f>
        <v>1.56933079251205E-005</v>
      </c>
    </row>
    <row r="14" s="51" customFormat="true" ht="12.8" hidden="false" customHeight="false" outlineLevel="0" collapsed="false">
      <c r="A14" s="50" t="s">
        <v>1029</v>
      </c>
      <c r="B14" s="51" t="s">
        <v>1030</v>
      </c>
      <c r="C14" s="52" t="n">
        <f aca="false">'Count absolute'!D9/C$5</f>
        <v>0.000355894356778352</v>
      </c>
      <c r="D14" s="53" t="n">
        <f aca="false">'Count absolute'!E9/D$5</f>
        <v>0.000213807701353403</v>
      </c>
      <c r="E14" s="53" t="n">
        <f aca="false">'Count absolute'!F9/E$5</f>
        <v>0.000408032926483111</v>
      </c>
      <c r="F14" s="53" t="n">
        <f aca="false">'Count absolute'!G9/F$5</f>
        <v>0.000639281082759502</v>
      </c>
      <c r="G14" s="53" t="n">
        <f aca="false">'Count absolute'!H9/G$5</f>
        <v>0.000811361888568264</v>
      </c>
      <c r="H14" s="53" t="n">
        <f aca="false">'Count absolute'!I9/H$5</f>
        <v>0.000107722138438337</v>
      </c>
      <c r="I14" s="53" t="n">
        <f aca="false">'Count absolute'!J9/I$5</f>
        <v>0.000183835892837126</v>
      </c>
      <c r="J14" s="53" t="n">
        <f aca="false">'Count absolute'!K9/J$5</f>
        <v>0.000949955024253277</v>
      </c>
      <c r="K14" s="53" t="n">
        <f aca="false">'Count absolute'!L9/K$5</f>
        <v>0.000950563649037818</v>
      </c>
      <c r="L14" s="53" t="n">
        <f aca="false">'Count absolute'!M9/L$5</f>
        <v>0.000911319894981231</v>
      </c>
      <c r="N14" s="54" t="n">
        <f aca="false">SUM(C14:L14)</f>
        <v>0.00553177455549042</v>
      </c>
      <c r="AMJ14" s="55"/>
    </row>
    <row r="15" customFormat="false" ht="12.8" hidden="false" customHeight="false" outlineLevel="0" collapsed="false">
      <c r="B15" s="9" t="s">
        <v>1031</v>
      </c>
      <c r="C15" s="48" t="n">
        <f aca="false">'Count absolute'!D10/C$5</f>
        <v>4.01816209265882E-005</v>
      </c>
      <c r="D15" s="49" t="n">
        <f aca="false">'Count absolute'!E10/D$5</f>
        <v>2.13807701353403E-005</v>
      </c>
      <c r="E15" s="49" t="n">
        <f aca="false">'Count absolute'!F10/E$5</f>
        <v>8.27892894313558E-005</v>
      </c>
      <c r="F15" s="49" t="n">
        <f aca="false">'Count absolute'!G10/F$5</f>
        <v>0.000109591042758772</v>
      </c>
      <c r="G15" s="49" t="n">
        <f aca="false">'Count absolute'!H10/G$5</f>
        <v>7.7608528471747E-005</v>
      </c>
      <c r="H15" s="49" t="n">
        <f aca="false">'Count absolute'!I10/H$5</f>
        <v>3.8472192299406E-006</v>
      </c>
      <c r="I15" s="49" t="n">
        <f aca="false">'Count absolute'!J10/I$5</f>
        <v>2.69028135859209E-005</v>
      </c>
      <c r="J15" s="49" t="n">
        <f aca="false">'Count absolute'!K10/J$5</f>
        <v>0.0001261002244584</v>
      </c>
      <c r="K15" s="49" t="n">
        <f aca="false">'Count absolute'!L10/K$5</f>
        <v>0.000112659395441519</v>
      </c>
      <c r="L15" s="49" t="n">
        <f aca="false">'Count absolute'!M10/L$5</f>
        <v>2.16980927376484E-005</v>
      </c>
      <c r="N15" s="36" t="n">
        <f aca="false">SUM(C15:L15)</f>
        <v>0.000622758997177232</v>
      </c>
    </row>
    <row r="16" s="56" customFormat="true" ht="12.8" hidden="false" customHeight="false" outlineLevel="0" collapsed="false">
      <c r="B16" s="56" t="s">
        <v>1032</v>
      </c>
      <c r="C16" s="57" t="n">
        <f aca="false">'Count absolute'!D11/C$5</f>
        <v>2.87011578047058E-005</v>
      </c>
      <c r="D16" s="58" t="n">
        <f aca="false">'Count absolute'!E11/D$5</f>
        <v>0</v>
      </c>
      <c r="E16" s="58" t="n">
        <f aca="false">'Count absolute'!F11/E$5</f>
        <v>5.91352067366828E-005</v>
      </c>
      <c r="F16" s="58" t="n">
        <f aca="false">'Count absolute'!G11/F$5</f>
        <v>3.65303475862573E-005</v>
      </c>
      <c r="G16" s="58" t="n">
        <f aca="false">'Count absolute'!H11/G$5</f>
        <v>2.82212830806353E-005</v>
      </c>
      <c r="H16" s="58" t="n">
        <f aca="false">'Count absolute'!I11/H$5</f>
        <v>3.07777538395248E-005</v>
      </c>
      <c r="I16" s="58" t="n">
        <f aca="false">'Count absolute'!J11/I$5</f>
        <v>2.24190113216007E-005</v>
      </c>
      <c r="J16" s="58" t="n">
        <f aca="false">'Count absolute'!K11/J$5</f>
        <v>3.36267265222399E-005</v>
      </c>
      <c r="K16" s="58" t="n">
        <f aca="false">'Count absolute'!L11/K$5</f>
        <v>0.000112659395441519</v>
      </c>
      <c r="L16" s="58" t="n">
        <f aca="false">'Count absolute'!M11/L$5</f>
        <v>0</v>
      </c>
      <c r="N16" s="22" t="n">
        <f aca="false">SUM(C16:L16)</f>
        <v>0.000352070882333166</v>
      </c>
      <c r="AMJ16" s="59"/>
    </row>
    <row r="17" s="30" customFormat="true" ht="12.8" hidden="false" customHeight="false" outlineLevel="0" collapsed="false">
      <c r="A17" s="31" t="s">
        <v>8</v>
      </c>
      <c r="B17" s="30" t="s">
        <v>1033</v>
      </c>
      <c r="C17" s="48" t="n">
        <f aca="false">'Count absolute'!D12/C$5</f>
        <v>0.000109064399657882</v>
      </c>
      <c r="D17" s="49" t="n">
        <f aca="false">'Count absolute'!E12/D$5</f>
        <v>6.41423104060208E-005</v>
      </c>
      <c r="E17" s="49" t="n">
        <f aca="false">'Count absolute'!F12/E$5</f>
        <v>0.000215843504588892</v>
      </c>
      <c r="F17" s="49" t="n">
        <f aca="false">'Count absolute'!G12/F$5</f>
        <v>0.000292242780690058</v>
      </c>
      <c r="G17" s="49" t="n">
        <f aca="false">'Count absolute'!H12/G$5</f>
        <v>7.05532077015881E-005</v>
      </c>
      <c r="H17" s="49" t="n">
        <f aca="false">'Count absolute'!I12/H$5</f>
        <v>8.07916038287526E-005</v>
      </c>
      <c r="I17" s="49" t="n">
        <f aca="false">'Count absolute'!J12/I$5</f>
        <v>6.72570339648022E-005</v>
      </c>
      <c r="J17" s="49" t="n">
        <f aca="false">'Count absolute'!K12/J$5</f>
        <v>5.04400897833598E-005</v>
      </c>
      <c r="K17" s="49" t="n">
        <f aca="false">'Count absolute'!L12/K$5</f>
        <v>0.000140824244301899</v>
      </c>
      <c r="L17" s="49" t="n">
        <f aca="false">'Count absolute'!M12/L$5</f>
        <v>0.000216980927376484</v>
      </c>
      <c r="N17" s="36" t="n">
        <f aca="false">SUM(C17:L17)</f>
        <v>0.00130814010229974</v>
      </c>
      <c r="AMJ17" s="14"/>
    </row>
    <row r="18" customFormat="false" ht="12.8" hidden="false" customHeight="false" outlineLevel="0" collapsed="false">
      <c r="B18" s="9" t="s">
        <v>1034</v>
      </c>
      <c r="C18" s="48" t="n">
        <f aca="false">'Count absolute'!D13/C$5</f>
        <v>0.000166466715267294</v>
      </c>
      <c r="D18" s="49" t="n">
        <f aca="false">'Count absolute'!E13/D$5</f>
        <v>0.000106903850676701</v>
      </c>
      <c r="E18" s="49" t="n">
        <f aca="false">'Count absolute'!F13/E$5</f>
        <v>0.000159665058189043</v>
      </c>
      <c r="F18" s="49" t="n">
        <f aca="false">'Count absolute'!G13/F$5</f>
        <v>0.000164386564138158</v>
      </c>
      <c r="G18" s="49" t="n">
        <f aca="false">'Count absolute'!H13/G$5</f>
        <v>0.000649089510854611</v>
      </c>
      <c r="H18" s="49" t="n">
        <f aca="false">'Count absolute'!I13/H$5</f>
        <v>3.46249730694654E-005</v>
      </c>
      <c r="I18" s="49" t="n">
        <f aca="false">'Count absolute'!J13/I$5</f>
        <v>8.74341441542428E-005</v>
      </c>
      <c r="J18" s="49" t="n">
        <f aca="false">'Count absolute'!K13/J$5</f>
        <v>0.000933141660992157</v>
      </c>
      <c r="K18" s="49" t="n">
        <f aca="false">'Count absolute'!L13/K$5</f>
        <v>0.000943522436822723</v>
      </c>
      <c r="L18" s="49" t="n">
        <f aca="false">'Count absolute'!M13/L$5</f>
        <v>0.000520754225703561</v>
      </c>
      <c r="N18" s="36" t="n">
        <f aca="false">SUM(C18:L18)</f>
        <v>0.00376598913986796</v>
      </c>
    </row>
    <row r="19" customFormat="false" ht="12.8" hidden="false" customHeight="false" outlineLevel="0" collapsed="false">
      <c r="B19" s="9" t="s">
        <v>1035</v>
      </c>
      <c r="C19" s="48" t="n">
        <f aca="false">'Count absolute'!D14/C$5</f>
        <v>5.16620840484705E-005</v>
      </c>
      <c r="D19" s="49" t="n">
        <f aca="false">'Count absolute'!E14/D$5</f>
        <v>0</v>
      </c>
      <c r="E19" s="49" t="n">
        <f aca="false">'Count absolute'!F14/E$5</f>
        <v>7.39190084208534E-005</v>
      </c>
      <c r="F19" s="49" t="n">
        <f aca="false">'Count absolute'!G14/F$5</f>
        <v>0.00027397760689693</v>
      </c>
      <c r="G19" s="49" t="n">
        <f aca="false">'Count absolute'!H14/G$5</f>
        <v>0.000134051094633017</v>
      </c>
      <c r="H19" s="49" t="n">
        <f aca="false">'Count absolute'!I14/H$5</f>
        <v>0</v>
      </c>
      <c r="I19" s="49" t="n">
        <f aca="false">'Count absolute'!J14/I$5</f>
        <v>2.24190113216007E-006</v>
      </c>
      <c r="J19" s="49" t="n">
        <f aca="false">'Count absolute'!K14/J$5</f>
        <v>0.00010928686119728</v>
      </c>
      <c r="K19" s="49" t="n">
        <f aca="false">'Count absolute'!L14/K$5</f>
        <v>4.22472732905697E-005</v>
      </c>
      <c r="L19" s="49" t="n">
        <f aca="false">'Count absolute'!M14/L$5</f>
        <v>0.000173584741901187</v>
      </c>
      <c r="N19" s="36" t="n">
        <f aca="false">SUM(C19:L19)</f>
        <v>0.000860970571520467</v>
      </c>
    </row>
    <row r="20" customFormat="false" ht="12.8" hidden="false" customHeight="false" outlineLevel="0" collapsed="false">
      <c r="B20" s="9" t="s">
        <v>1036</v>
      </c>
      <c r="C20" s="48" t="n">
        <f aca="false">'Count absolute'!D15/C$5</f>
        <v>5.74023156094117E-006</v>
      </c>
      <c r="D20" s="49" t="n">
        <f aca="false">'Count absolute'!E15/D$5</f>
        <v>0</v>
      </c>
      <c r="E20" s="49" t="n">
        <f aca="false">'Count absolute'!F15/E$5</f>
        <v>1.47838016841707E-005</v>
      </c>
      <c r="F20" s="49" t="n">
        <f aca="false">'Count absolute'!G15/F$5</f>
        <v>0</v>
      </c>
      <c r="G20" s="49" t="n">
        <f aca="false">'Count absolute'!H15/G$5</f>
        <v>7.05532077015882E-006</v>
      </c>
      <c r="H20" s="49" t="n">
        <f aca="false">'Count absolute'!I15/H$5</f>
        <v>3.8472192299406E-006</v>
      </c>
      <c r="I20" s="49" t="n">
        <f aca="false">'Count absolute'!J15/I$5</f>
        <v>1.79352090572806E-005</v>
      </c>
      <c r="J20" s="49" t="n">
        <f aca="false">'Count absolute'!K15/J$5</f>
        <v>8.40668163055997E-006</v>
      </c>
      <c r="K20" s="49" t="n">
        <f aca="false">'Count absolute'!L15/K$5</f>
        <v>7.04121221509495E-006</v>
      </c>
      <c r="L20" s="49" t="n">
        <f aca="false">'Count absolute'!M15/L$5</f>
        <v>0</v>
      </c>
      <c r="N20" s="36" t="n">
        <f aca="false">SUM(C20:L20)</f>
        <v>6.48096761481468E-005</v>
      </c>
    </row>
    <row r="21" customFormat="false" ht="12.8" hidden="false" customHeight="false" outlineLevel="0" collapsed="false">
      <c r="B21" s="9" t="s">
        <v>1037</v>
      </c>
      <c r="C21" s="48" t="n">
        <f aca="false">'Count absolute'!D16/C$5</f>
        <v>2.87011578047058E-005</v>
      </c>
      <c r="D21" s="49" t="n">
        <f aca="false">'Count absolute'!E16/D$5</f>
        <v>4.27615402706805E-005</v>
      </c>
      <c r="E21" s="49" t="n">
        <f aca="false">'Count absolute'!F16/E$5</f>
        <v>2.95676033683414E-005</v>
      </c>
      <c r="F21" s="49" t="n">
        <f aca="false">'Count absolute'!G16/F$5</f>
        <v>3.65303475862573E-005</v>
      </c>
      <c r="G21" s="49" t="n">
        <f aca="false">'Count absolute'!H16/G$5</f>
        <v>7.05532077015882E-006</v>
      </c>
      <c r="H21" s="49" t="n">
        <f aca="false">'Count absolute'!I16/H$5</f>
        <v>7.6944384598812E-006</v>
      </c>
      <c r="I21" s="49" t="n">
        <f aca="false">'Count absolute'!J16/I$5</f>
        <v>3.1386615850241E-005</v>
      </c>
      <c r="J21" s="49" t="n">
        <f aca="false">'Count absolute'!K16/J$5</f>
        <v>0</v>
      </c>
      <c r="K21" s="49" t="n">
        <f aca="false">'Count absolute'!L16/K$5</f>
        <v>7.04121221509495E-006</v>
      </c>
      <c r="L21" s="49" t="n">
        <f aca="false">'Count absolute'!M16/L$5</f>
        <v>0</v>
      </c>
      <c r="N21" s="36" t="n">
        <f aca="false">SUM(C21:L21)</f>
        <v>0.000190738236325361</v>
      </c>
    </row>
    <row r="22" customFormat="false" ht="12.8" hidden="false" customHeight="false" outlineLevel="0" collapsed="false">
      <c r="B22" s="9" t="s">
        <v>1038</v>
      </c>
      <c r="C22" s="48" t="n">
        <f aca="false">'Count absolute'!D17/C$5</f>
        <v>2.87011578047058E-005</v>
      </c>
      <c r="D22" s="49" t="n">
        <f aca="false">'Count absolute'!E17/D$5</f>
        <v>0</v>
      </c>
      <c r="E22" s="49" t="n">
        <f aca="false">'Count absolute'!F17/E$5</f>
        <v>4.13946447156779E-005</v>
      </c>
      <c r="F22" s="49" t="n">
        <f aca="false">'Count absolute'!G17/F$5</f>
        <v>1.82651737931286E-005</v>
      </c>
      <c r="G22" s="49" t="n">
        <f aca="false">'Count absolute'!H17/G$5</f>
        <v>2.82212830806353E-005</v>
      </c>
      <c r="H22" s="49" t="n">
        <f aca="false">'Count absolute'!I17/H$5</f>
        <v>1.53888769197624E-005</v>
      </c>
      <c r="I22" s="49" t="n">
        <f aca="false">'Count absolute'!J17/I$5</f>
        <v>1.12095056608004E-005</v>
      </c>
      <c r="J22" s="49" t="n">
        <f aca="false">'Count absolute'!K17/J$5</f>
        <v>0</v>
      </c>
      <c r="K22" s="49" t="n">
        <f aca="false">'Count absolute'!L17/K$5</f>
        <v>1.40824244301899E-005</v>
      </c>
      <c r="L22" s="49" t="n">
        <f aca="false">'Count absolute'!M17/L$5</f>
        <v>2.16980927376484E-005</v>
      </c>
      <c r="N22" s="36" t="n">
        <f aca="false">SUM(C22:L22)</f>
        <v>0.000178961159142549</v>
      </c>
    </row>
    <row r="23" customFormat="false" ht="12.8" hidden="false" customHeight="false" outlineLevel="0" collapsed="false">
      <c r="B23" s="9" t="s">
        <v>1039</v>
      </c>
      <c r="C23" s="48" t="n">
        <f aca="false">'Count absolute'!D18/C$5</f>
        <v>1.72206946828235E-005</v>
      </c>
      <c r="D23" s="49" t="n">
        <f aca="false">'Count absolute'!E18/D$5</f>
        <v>0</v>
      </c>
      <c r="E23" s="49" t="n">
        <f aca="false">'Count absolute'!F18/E$5</f>
        <v>2.95676033683414E-006</v>
      </c>
      <c r="F23" s="49" t="n">
        <f aca="false">'Count absolute'!G18/F$5</f>
        <v>0</v>
      </c>
      <c r="G23" s="49" t="n">
        <f aca="false">'Count absolute'!H18/G$5</f>
        <v>2.11659623104764E-005</v>
      </c>
      <c r="H23" s="49" t="n">
        <f aca="false">'Count absolute'!I18/H$5</f>
        <v>0</v>
      </c>
      <c r="I23" s="49" t="n">
        <f aca="false">'Count absolute'!J18/I$5</f>
        <v>1.12095056608004E-005</v>
      </c>
      <c r="J23" s="49" t="n">
        <f aca="false">'Count absolute'!K18/J$5</f>
        <v>8.40668163055997E-006</v>
      </c>
      <c r="K23" s="49" t="n">
        <f aca="false">'Count absolute'!L18/K$5</f>
        <v>1.40824244301899E-005</v>
      </c>
      <c r="L23" s="49" t="n">
        <f aca="false">'Count absolute'!M18/L$5</f>
        <v>0</v>
      </c>
      <c r="N23" s="36" t="n">
        <f aca="false">SUM(C23:L23)</f>
        <v>7.50420290516843E-005</v>
      </c>
    </row>
    <row r="24" customFormat="false" ht="12.8" hidden="false" customHeight="false" outlineLevel="0" collapsed="false">
      <c r="B24" s="9" t="s">
        <v>1040</v>
      </c>
      <c r="C24" s="48" t="n">
        <f aca="false">'Count absolute'!D19/C$5</f>
        <v>1.72206946828235E-005</v>
      </c>
      <c r="D24" s="49" t="n">
        <f aca="false">'Count absolute'!E19/D$5</f>
        <v>2.13807701353403E-005</v>
      </c>
      <c r="E24" s="49" t="n">
        <f aca="false">'Count absolute'!F19/E$5</f>
        <v>1.18270413473365E-005</v>
      </c>
      <c r="F24" s="49" t="n">
        <f aca="false">'Count absolute'!G19/F$5</f>
        <v>0</v>
      </c>
      <c r="G24" s="49" t="n">
        <f aca="false">'Count absolute'!H19/G$5</f>
        <v>0</v>
      </c>
      <c r="H24" s="49" t="n">
        <f aca="false">'Count absolute'!I19/H$5</f>
        <v>0</v>
      </c>
      <c r="I24" s="49" t="n">
        <f aca="false">'Count absolute'!J19/I$5</f>
        <v>4.48380226432014E-006</v>
      </c>
      <c r="J24" s="49" t="n">
        <f aca="false">'Count absolute'!K19/J$5</f>
        <v>0</v>
      </c>
      <c r="K24" s="49" t="n">
        <f aca="false">'Count absolute'!L19/K$5</f>
        <v>7.04121221509495E-006</v>
      </c>
      <c r="L24" s="49" t="n">
        <f aca="false">'Count absolute'!M19/L$5</f>
        <v>0</v>
      </c>
      <c r="N24" s="36" t="n">
        <f aca="false">SUM(C24:L24)</f>
        <v>6.19535206449154E-005</v>
      </c>
    </row>
    <row r="25" customFormat="false" ht="12.8" hidden="false" customHeight="false" outlineLevel="0" collapsed="false">
      <c r="B25" s="16" t="s">
        <v>1041</v>
      </c>
      <c r="C25" s="48" t="n">
        <f aca="false">C20+C21+C23+C24</f>
        <v>6.8882778731294E-005</v>
      </c>
      <c r="D25" s="48" t="n">
        <f aca="false">D20+D21+D23+D24</f>
        <v>6.41423104060208E-005</v>
      </c>
      <c r="E25" s="48" t="n">
        <f aca="false">E20+E21+E23+E24</f>
        <v>5.91352067366828E-005</v>
      </c>
      <c r="F25" s="48" t="n">
        <f aca="false">F20+F21+F23+F24</f>
        <v>3.65303475862573E-005</v>
      </c>
      <c r="G25" s="48" t="n">
        <f aca="false">G20+G21+G23+G24</f>
        <v>3.52766038507941E-005</v>
      </c>
      <c r="H25" s="48" t="n">
        <f aca="false">H20+H21+H23+H24</f>
        <v>1.15416576898218E-005</v>
      </c>
      <c r="I25" s="48" t="n">
        <f aca="false">I20+I21+I23+I24</f>
        <v>6.50151328326421E-005</v>
      </c>
      <c r="J25" s="48" t="n">
        <f aca="false">J20+J21+J23+J24</f>
        <v>1.68133632611199E-005</v>
      </c>
      <c r="K25" s="48" t="n">
        <f aca="false">K20+K21+K23+K24</f>
        <v>3.52060610754748E-005</v>
      </c>
      <c r="L25" s="48" t="n">
        <f aca="false">L20+L21+L23+L24</f>
        <v>0</v>
      </c>
      <c r="N25" s="36"/>
    </row>
    <row r="26" s="51" customFormat="true" ht="12.8" hidden="false" customHeight="false" outlineLevel="0" collapsed="false">
      <c r="A26" s="50"/>
      <c r="C26" s="52"/>
      <c r="D26" s="53"/>
      <c r="E26" s="53"/>
      <c r="F26" s="53"/>
      <c r="G26" s="53"/>
      <c r="H26" s="53"/>
      <c r="I26" s="53"/>
      <c r="J26" s="53"/>
      <c r="K26" s="53"/>
      <c r="L26" s="53"/>
      <c r="N26" s="54"/>
      <c r="AMJ26" s="55"/>
    </row>
  </sheetData>
  <printOptions headings="false" gridLines="false" gridLinesSet="true" horizontalCentered="false" verticalCentered="false"/>
  <pageMargins left="0.319444444444444" right="0.233333333333333" top="0.491666666666667" bottom="0.45" header="0.254166666666667" footer="0.2125"/>
  <pageSetup paperSize="9" scale="100" firstPageNumber="1" fitToWidth="1" fitToHeight="1" pageOrder="downThenOver" orientation="landscape" blackAndWhite="false" draft="false" cellComments="none" useFirstPageNumber="false" horizontalDpi="300" verticalDpi="300" copies="1"/>
  <headerFooter differentFirst="false" differentOddEven="false">
    <oddHeader>&amp;C&amp;A</oddHeader>
    <oddFooter>&amp;CSeite &amp;P</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A1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true" hidden="false" outlineLevel="0" max="1" min="1" style="14" width="155.62"/>
    <col collapsed="false" customWidth="false" hidden="false" outlineLevel="0" max="1025" min="2" style="14" width="11.52"/>
  </cols>
  <sheetData>
    <row r="1" customFormat="false" ht="12.8" hidden="false" customHeight="false" outlineLevel="0" collapsed="false">
      <c r="A1" s="60" t="s">
        <v>1053</v>
      </c>
    </row>
    <row r="2" customFormat="false" ht="12.8" hidden="false" customHeight="false" outlineLevel="0" collapsed="false">
      <c r="A2" s="61" t="s">
        <v>1054</v>
      </c>
    </row>
    <row r="4" customFormat="false" ht="151.45" hidden="false" customHeight="true" outlineLevel="0" collapsed="false">
      <c r="A4" s="62" t="s">
        <v>1055</v>
      </c>
    </row>
    <row r="5" customFormat="false" ht="12.8" hidden="false" customHeight="false" outlineLevel="0" collapsed="false">
      <c r="A5" s="62"/>
    </row>
    <row r="6" customFormat="false" ht="12.8" hidden="false" customHeight="false" outlineLevel="0" collapsed="false">
      <c r="A6" s="63" t="s">
        <v>1056</v>
      </c>
    </row>
    <row r="8" customFormat="false" ht="278.95" hidden="false" customHeight="true" outlineLevel="0" collapsed="false">
      <c r="A8" s="63" t="s">
        <v>1057</v>
      </c>
    </row>
    <row r="10" customFormat="false" ht="50.95" hidden="false" customHeight="true" outlineLevel="0" collapsed="false">
      <c r="A10" s="63" t="s">
        <v>1058</v>
      </c>
    </row>
  </sheetData>
  <hyperlinks>
    <hyperlink ref="A1" r:id="rId1" display="CC BY-NC-SA"/>
    <hyperlink ref="A2" r:id="rId2" display="christian.haenggi@unibas.ch"/>
    <hyperlink ref="A4" r:id="rId3" display="thomaspynchon.com"/>
  </hyperlinks>
  <printOptions headings="false" gridLines="false" gridLinesSet="true" horizontalCentered="false" verticalCentered="false"/>
  <pageMargins left="0.319444444444444" right="0.233333333333333" top="0.491666666666667" bottom="0.45" header="0.254166666666667" footer="0.2125"/>
  <pageSetup paperSize="9" scale="100" firstPageNumber="1" fitToWidth="1" fitToHeight="1" pageOrder="downThenOver" orientation="landscape" blackAndWhite="false" draft="false" cellComments="none" useFirstPageNumber="false" horizontalDpi="300" verticalDpi="300" copies="1"/>
  <headerFooter differentFirst="false" differentOddEven="false">
    <oddHeader>&amp;C&amp;A</oddHeader>
    <oddFooter>&amp;CSeite &amp;P</oddFooter>
  </headerFooter>
</worksheet>
</file>

<file path=docProps/app.xml><?xml version="1.0" encoding="utf-8"?>
<Properties xmlns="http://schemas.openxmlformats.org/officeDocument/2006/extended-properties" xmlns:vt="http://schemas.openxmlformats.org/officeDocument/2006/docPropsVTypes">
  <Template/>
  <TotalTime>38032</TotalTime>
  <Application>LibreOffice/5.3.6.1$Windows_x86 LibreOffice_project/686f202eff87ef707079aeb7f485847613344eb7</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2016-03-03T22:41:15Z</dcterms:created>
  <dc:creator/>
  <dc:description/>
  <dc:language>en-US</dc:language>
  <cp:lastModifiedBy/>
  <cp:lastPrinted>2016-10-16T15:51:35Z</cp:lastPrinted>
  <dcterms:modified xsi:type="dcterms:W3CDTF">2018-04-05T18:44:29Z</dcterms:modified>
  <cp:revision>329</cp:revision>
  <dc:subject/>
  <dc:title/>
</cp:coreProperties>
</file>